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3904E3D6-E410-49B6-BCE4-CEB6FC263FF0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 св-рус." sheetId="13" r:id="rId1"/>
    <sheet name="6 св-каз." sheetId="14" r:id="rId2"/>
    <sheet name="6 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25" i="15" s="1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25" i="15" s="1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B25" i="13" s="1"/>
  <c r="C10" i="13"/>
  <c r="C25" i="13" s="1"/>
  <c r="B10" i="13"/>
  <c r="C9" i="13"/>
  <c r="B9" i="13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B25" i="14" s="1"/>
  <c r="C9" i="14"/>
  <c r="B9" i="14"/>
  <c r="C8" i="14"/>
  <c r="C25" i="14"/>
  <c r="B8" i="14"/>
  <c r="C8" i="13"/>
  <c r="B8" i="13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<sst xmlns="http://schemas.openxmlformats.org/spreadsheetml/2006/main" count="135" uniqueCount="103">
  <si>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</si>
  <si>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</si>
  <si>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</si>
  <si>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</si>
  <si>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</si>
  <si>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</si>
  <si>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</si>
  <si>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</si>
  <si>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</si>
  <si>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</si>
  <si>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</si>
  <si>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</si>
  <si>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</si>
  <si>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</si>
  <si>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</si>
  <si>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</si>
  <si>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</si>
  <si>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</si>
  <si>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</si>
  <si>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</si>
  <si>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</si>
  <si>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</si>
  <si>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</si>
  <si>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</si>
  <si>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</si>
  <si>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</si>
  <si>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</si>
  <si>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</si>
  <si>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</si>
  <si>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</si>
  <si>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</si>
  <si>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</si>
  <si>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</si>
  <si>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</si>
  <si>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</si>
  <si>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</si>
  <si>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</si>
  <si>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</si>
  <si>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</si>
  <si>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</si>
  <si>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</si>
  <si>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</si>
  <si>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</si>
  <si>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</si>
  <si>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</si>
  <si>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</si>
  <si>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</si>
  <si>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</si>
  <si>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</si>
  <si>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</si>
  <si>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</si>
  <si>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</si>
  <si>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</si>
  <si>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</si>
  <si>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</si>
  <si>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</si>
  <si>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</si>
  <si>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</si>
  <si>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</si>
  <si>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</si>
  <si>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</si>
  <si>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</si>
  <si>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</si>
  <si>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</si>
  <si>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</si>
  <si>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</si>
  <si>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</si>
  <si>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</si>
  <si>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</si>
  <si>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</si>
  <si>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</si>
  <si>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</si>
  <si>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</si>
  <si>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</si>
  <si>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</si>
  <si>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</si>
  <si>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</si>
  <si>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</si>
  <si>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</si>
  <si>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</si>
  <si>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</si>
  <si>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</si>
  <si>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</si>
  <si>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</si>
  <si>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</si>
  <si>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</si>
  <si>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</si>
  <si>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</si>
  <si>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</si>
  <si>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</si>
  <si>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</si>
  <si>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</si>
  <si>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</si>
  <si>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</si>
  <si>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</si>
  <si>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</si>
  <si>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г. Нур-Султан</t>
  </si>
  <si>
    <t>Нұр-Сұлтан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</si>
  <si>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</si>
  <si>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апрель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</si>
  <si>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жылғы сәуір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</si>
  <si>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accounting period  April 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</si>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</sst>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4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37" xfId="20" applyFont="1" applyBorder="1" applyAlignment="1">
      <alignment horizontal="center" vertical="center" wrapText="1"/>
    </xf>
    <xf numFmtId="0" fontId="24" fillId="0" borderId="38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0" fontId="24" fillId="0" borderId="40" xfId="20" applyFont="1" applyBorder="1" applyAlignment="1">
      <alignment horizontal="center" vertical="center" wrapText="1"/>
    </xf>
    <xf numFmtId="0" fontId="24" fillId="0" borderId="41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0" fontId="24" fillId="0" borderId="42" xfId="20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B1" zoomScaleNormal="100" workbookViewId="0">
      <selection activeCell="A30" sqref="A30:IV31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00" t="s">
        <v>89</v>
      </c>
      <c r="K1" s="100"/>
      <c r="L1" s="100"/>
      <c r="M1" s="100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01"/>
      <c r="J2" s="101"/>
      <c r="K2" s="101"/>
      <c r="L2" s="101"/>
      <c r="M2" s="101"/>
    </row>
    <row r="3" spans="1:15" ht="24" customHeight="1" thickBot="1" x14ac:dyDescent="0.25">
      <c r="A3" s="102" t="s">
        <v>99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22.5" customHeight="1" thickBot="1" x14ac:dyDescent="0.25">
      <c r="A4" s="103" t="s">
        <v>0</v>
      </c>
      <c r="B4" s="106" t="s">
        <v>1</v>
      </c>
      <c r="C4" s="107"/>
      <c r="D4" s="120" t="s">
        <v>2</v>
      </c>
      <c r="E4" s="121"/>
      <c r="F4" s="121"/>
      <c r="G4" s="121"/>
      <c r="H4" s="121"/>
      <c r="I4" s="121"/>
      <c r="J4" s="121"/>
      <c r="K4" s="121"/>
      <c r="L4" s="121"/>
      <c r="M4" s="122"/>
    </row>
    <row r="5" spans="1:15" ht="57" customHeight="1" x14ac:dyDescent="0.2">
      <c r="A5" s="104"/>
      <c r="B5" s="118" t="s">
        <v>3</v>
      </c>
      <c r="C5" s="114" t="s">
        <v>30</v>
      </c>
      <c r="D5" s="109" t="s">
        <v>4</v>
      </c>
      <c r="E5" s="110"/>
      <c r="F5" s="109" t="s">
        <v>5</v>
      </c>
      <c r="G5" s="110"/>
      <c r="H5" s="109" t="s">
        <v>6</v>
      </c>
      <c r="I5" s="110"/>
      <c r="J5" s="109" t="s">
        <v>28</v>
      </c>
      <c r="K5" s="110"/>
      <c r="L5" s="109" t="s">
        <v>29</v>
      </c>
      <c r="M5" s="124"/>
    </row>
    <row r="6" spans="1:15" ht="42.75" customHeight="1" thickBot="1" x14ac:dyDescent="0.25">
      <c r="A6" s="105"/>
      <c r="B6" s="119"/>
      <c r="C6" s="115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17283</v>
      </c>
      <c r="C8" s="20">
        <f>E8+G8+I8+K8+M8</f>
        <v>809373.22</v>
      </c>
      <c r="D8" s="19">
        <v>3453</v>
      </c>
      <c r="E8" s="21">
        <v>82677.466</v>
      </c>
      <c r="F8" s="19">
        <v>2616</v>
      </c>
      <c r="G8" s="21">
        <v>60146.108999999997</v>
      </c>
      <c r="H8" s="19">
        <v>666</v>
      </c>
      <c r="I8" s="21">
        <v>24298.005000000001</v>
      </c>
      <c r="J8" s="19">
        <v>715</v>
      </c>
      <c r="K8" s="21">
        <v>301629.91399999999</v>
      </c>
      <c r="L8" s="19">
        <v>9833</v>
      </c>
      <c r="M8" s="22">
        <v>340621.72600000002</v>
      </c>
    </row>
    <row r="9" spans="1:15" ht="15" customHeight="1" x14ac:dyDescent="0.25">
      <c r="A9" s="23" t="s">
        <v>9</v>
      </c>
      <c r="B9" s="19">
        <f t="shared" ref="B9:B24" si="0">D9+F9+H9+J9+L9</f>
        <v>26730</v>
      </c>
      <c r="C9" s="20">
        <f t="shared" ref="C9:C24" si="1">E9+G9+I9+K9+M9</f>
        <v>1416911.9909999999</v>
      </c>
      <c r="D9" s="24">
        <v>3678</v>
      </c>
      <c r="E9" s="25">
        <v>91890.770999999993</v>
      </c>
      <c r="F9" s="24">
        <v>3161</v>
      </c>
      <c r="G9" s="25">
        <v>89084.89</v>
      </c>
      <c r="H9" s="24">
        <v>1482</v>
      </c>
      <c r="I9" s="25">
        <v>76023.081999999995</v>
      </c>
      <c r="J9" s="24">
        <v>1316</v>
      </c>
      <c r="K9" s="25">
        <v>572206.20400000003</v>
      </c>
      <c r="L9" s="24">
        <v>17093</v>
      </c>
      <c r="M9" s="26">
        <v>587707.04399999999</v>
      </c>
    </row>
    <row r="10" spans="1:15" ht="15" customHeight="1" x14ac:dyDescent="0.25">
      <c r="A10" s="23" t="s">
        <v>10</v>
      </c>
      <c r="B10" s="19">
        <f t="shared" si="0"/>
        <v>57043</v>
      </c>
      <c r="C10" s="20">
        <f t="shared" si="1"/>
        <v>2838106.6179999998</v>
      </c>
      <c r="D10" s="24">
        <v>4811</v>
      </c>
      <c r="E10" s="25">
        <v>113645.223</v>
      </c>
      <c r="F10" s="24">
        <v>4682</v>
      </c>
      <c r="G10" s="25">
        <v>110990.60400000001</v>
      </c>
      <c r="H10" s="24">
        <v>2979</v>
      </c>
      <c r="I10" s="25">
        <v>93316.081000000006</v>
      </c>
      <c r="J10" s="24">
        <v>2563</v>
      </c>
      <c r="K10" s="25">
        <v>1099909.662</v>
      </c>
      <c r="L10" s="24">
        <v>42008</v>
      </c>
      <c r="M10" s="26">
        <v>1420245.048</v>
      </c>
    </row>
    <row r="11" spans="1:15" ht="15" customHeight="1" x14ac:dyDescent="0.25">
      <c r="A11" s="23" t="s">
        <v>11</v>
      </c>
      <c r="B11" s="19">
        <f t="shared" si="0"/>
        <v>23745</v>
      </c>
      <c r="C11" s="20">
        <f t="shared" si="1"/>
        <v>1571312.0830000001</v>
      </c>
      <c r="D11" s="24">
        <v>3215</v>
      </c>
      <c r="E11" s="25">
        <v>112921.145</v>
      </c>
      <c r="F11" s="24">
        <v>2691</v>
      </c>
      <c r="G11" s="25">
        <v>108714.55100000001</v>
      </c>
      <c r="H11" s="24">
        <v>3646</v>
      </c>
      <c r="I11" s="25">
        <v>238865.93799999999</v>
      </c>
      <c r="J11" s="24">
        <v>1182</v>
      </c>
      <c r="K11" s="25">
        <v>571860.88899999997</v>
      </c>
      <c r="L11" s="24">
        <v>13011</v>
      </c>
      <c r="M11" s="26">
        <v>538949.56000000006</v>
      </c>
    </row>
    <row r="12" spans="1:15" ht="15" customHeight="1" x14ac:dyDescent="0.25">
      <c r="A12" s="23" t="s">
        <v>12</v>
      </c>
      <c r="B12" s="19">
        <f t="shared" si="0"/>
        <v>30785</v>
      </c>
      <c r="C12" s="20">
        <f t="shared" si="1"/>
        <v>2063870.2690000001</v>
      </c>
      <c r="D12" s="24">
        <v>4993</v>
      </c>
      <c r="E12" s="25">
        <v>116935.984</v>
      </c>
      <c r="F12" s="24">
        <v>4455</v>
      </c>
      <c r="G12" s="25">
        <v>102234.868</v>
      </c>
      <c r="H12" s="24">
        <v>1569</v>
      </c>
      <c r="I12" s="25">
        <v>78804.877999999997</v>
      </c>
      <c r="J12" s="24">
        <v>1672</v>
      </c>
      <c r="K12" s="25">
        <v>1111533.7220000001</v>
      </c>
      <c r="L12" s="24">
        <v>18096</v>
      </c>
      <c r="M12" s="26">
        <v>654360.81700000004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32121</v>
      </c>
      <c r="C13" s="20">
        <f t="shared" si="1"/>
        <v>1564597.1629999999</v>
      </c>
      <c r="D13" s="24">
        <v>4242</v>
      </c>
      <c r="E13" s="25">
        <v>87697.161999999997</v>
      </c>
      <c r="F13" s="24">
        <v>2287</v>
      </c>
      <c r="G13" s="25">
        <v>64005.629000000001</v>
      </c>
      <c r="H13" s="24">
        <v>1100</v>
      </c>
      <c r="I13" s="25">
        <v>47680.578999999998</v>
      </c>
      <c r="J13" s="24">
        <v>1363</v>
      </c>
      <c r="K13" s="25">
        <v>596407.79399999999</v>
      </c>
      <c r="L13" s="24">
        <v>23129</v>
      </c>
      <c r="M13" s="26">
        <v>768805.99899999995</v>
      </c>
    </row>
    <row r="14" spans="1:15" ht="15" customHeight="1" x14ac:dyDescent="0.25">
      <c r="A14" s="23" t="s">
        <v>14</v>
      </c>
      <c r="B14" s="19">
        <f t="shared" si="0"/>
        <v>18980</v>
      </c>
      <c r="C14" s="20">
        <f t="shared" si="1"/>
        <v>1027725.8049999999</v>
      </c>
      <c r="D14" s="24">
        <v>2514</v>
      </c>
      <c r="E14" s="25">
        <v>66451.964999999997</v>
      </c>
      <c r="F14" s="24">
        <v>1942</v>
      </c>
      <c r="G14" s="25">
        <v>48506.942999999999</v>
      </c>
      <c r="H14" s="24">
        <v>2425</v>
      </c>
      <c r="I14" s="25">
        <v>149741.005</v>
      </c>
      <c r="J14" s="24">
        <v>887</v>
      </c>
      <c r="K14" s="25">
        <v>378039.70500000002</v>
      </c>
      <c r="L14" s="24">
        <v>11212</v>
      </c>
      <c r="M14" s="26">
        <v>384986.18699999998</v>
      </c>
    </row>
    <row r="15" spans="1:15" ht="15" customHeight="1" x14ac:dyDescent="0.25">
      <c r="A15" s="23" t="s">
        <v>15</v>
      </c>
      <c r="B15" s="19">
        <f t="shared" si="0"/>
        <v>39548</v>
      </c>
      <c r="C15" s="20">
        <f t="shared" si="1"/>
        <v>1978685.2914</v>
      </c>
      <c r="D15" s="24">
        <v>13381</v>
      </c>
      <c r="E15" s="25">
        <v>431003.69439999998</v>
      </c>
      <c r="F15" s="24">
        <v>5002</v>
      </c>
      <c r="G15" s="25">
        <v>143408.76999999999</v>
      </c>
      <c r="H15" s="24">
        <v>1268</v>
      </c>
      <c r="I15" s="25">
        <v>56673.072999999997</v>
      </c>
      <c r="J15" s="24">
        <v>1509</v>
      </c>
      <c r="K15" s="25">
        <v>698713.71200000006</v>
      </c>
      <c r="L15" s="24">
        <v>18388</v>
      </c>
      <c r="M15" s="26">
        <v>648886.04200000002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25657</v>
      </c>
      <c r="C16" s="20">
        <f t="shared" si="1"/>
        <v>1204302.389</v>
      </c>
      <c r="D16" s="24">
        <v>2887</v>
      </c>
      <c r="E16" s="25">
        <v>55106.877999999997</v>
      </c>
      <c r="F16" s="24">
        <v>2431</v>
      </c>
      <c r="G16" s="25">
        <v>59782.527000000002</v>
      </c>
      <c r="H16" s="24">
        <v>1446</v>
      </c>
      <c r="I16" s="25">
        <v>42499.767</v>
      </c>
      <c r="J16" s="24">
        <v>1369</v>
      </c>
      <c r="K16" s="25">
        <v>498569.25400000002</v>
      </c>
      <c r="L16" s="24">
        <v>17524</v>
      </c>
      <c r="M16" s="26">
        <v>548343.96299999999</v>
      </c>
    </row>
    <row r="17" spans="1:13" ht="15" customHeight="1" x14ac:dyDescent="0.25">
      <c r="A17" s="23" t="s">
        <v>17</v>
      </c>
      <c r="B17" s="19">
        <f t="shared" si="0"/>
        <v>17109</v>
      </c>
      <c r="C17" s="20">
        <f t="shared" si="1"/>
        <v>808701.05700000003</v>
      </c>
      <c r="D17" s="24">
        <v>3347</v>
      </c>
      <c r="E17" s="25">
        <v>75788.017000000007</v>
      </c>
      <c r="F17" s="24">
        <v>2756</v>
      </c>
      <c r="G17" s="25">
        <v>57116.207000000002</v>
      </c>
      <c r="H17" s="24">
        <v>1241</v>
      </c>
      <c r="I17" s="25">
        <v>37066.925000000003</v>
      </c>
      <c r="J17" s="24">
        <v>730</v>
      </c>
      <c r="K17" s="25">
        <v>306082.28899999999</v>
      </c>
      <c r="L17" s="24">
        <v>9035</v>
      </c>
      <c r="M17" s="26">
        <v>332647.61900000001</v>
      </c>
    </row>
    <row r="18" spans="1:13" ht="15" customHeight="1" x14ac:dyDescent="0.25">
      <c r="A18" s="23" t="s">
        <v>18</v>
      </c>
      <c r="B18" s="19">
        <f t="shared" si="0"/>
        <v>26827</v>
      </c>
      <c r="C18" s="20">
        <f t="shared" si="1"/>
        <v>1811821.736</v>
      </c>
      <c r="D18" s="24">
        <v>4306</v>
      </c>
      <c r="E18" s="25">
        <v>171947.67600000001</v>
      </c>
      <c r="F18" s="24">
        <v>2635</v>
      </c>
      <c r="G18" s="25">
        <v>133334.05600000001</v>
      </c>
      <c r="H18" s="24">
        <v>2015</v>
      </c>
      <c r="I18" s="25">
        <v>96950.168000000005</v>
      </c>
      <c r="J18" s="24">
        <v>1502</v>
      </c>
      <c r="K18" s="25">
        <v>766653.18299999996</v>
      </c>
      <c r="L18" s="24">
        <v>16369</v>
      </c>
      <c r="M18" s="26">
        <v>642936.65300000005</v>
      </c>
    </row>
    <row r="19" spans="1:13" ht="15" customHeight="1" x14ac:dyDescent="0.25">
      <c r="A19" s="23" t="s">
        <v>19</v>
      </c>
      <c r="B19" s="19">
        <f t="shared" si="0"/>
        <v>16702</v>
      </c>
      <c r="C19" s="20">
        <f t="shared" si="1"/>
        <v>870326.28435999993</v>
      </c>
      <c r="D19" s="24">
        <v>3195</v>
      </c>
      <c r="E19" s="25">
        <v>90067.506359999999</v>
      </c>
      <c r="F19" s="24">
        <v>2450</v>
      </c>
      <c r="G19" s="25">
        <v>66720.739000000001</v>
      </c>
      <c r="H19" s="24">
        <v>1072</v>
      </c>
      <c r="I19" s="25">
        <v>46025.851000000002</v>
      </c>
      <c r="J19" s="24">
        <v>769</v>
      </c>
      <c r="K19" s="25">
        <v>334552.38299999997</v>
      </c>
      <c r="L19" s="24">
        <v>9216</v>
      </c>
      <c r="M19" s="26">
        <v>332959.80499999999</v>
      </c>
    </row>
    <row r="20" spans="1:13" ht="15" customHeight="1" x14ac:dyDescent="0.25">
      <c r="A20" s="23" t="s">
        <v>20</v>
      </c>
      <c r="B20" s="19">
        <f t="shared" si="0"/>
        <v>10330</v>
      </c>
      <c r="C20" s="20">
        <f t="shared" si="1"/>
        <v>456889.64199999999</v>
      </c>
      <c r="D20" s="24">
        <v>2435</v>
      </c>
      <c r="E20" s="25">
        <v>47093.337</v>
      </c>
      <c r="F20" s="24">
        <v>1434</v>
      </c>
      <c r="G20" s="25">
        <v>27016.021000000001</v>
      </c>
      <c r="H20" s="24">
        <v>745</v>
      </c>
      <c r="I20" s="25">
        <v>24838.999</v>
      </c>
      <c r="J20" s="24">
        <v>399</v>
      </c>
      <c r="K20" s="25">
        <v>170929.40900000001</v>
      </c>
      <c r="L20" s="24">
        <v>5317</v>
      </c>
      <c r="M20" s="26">
        <v>187011.87599999999</v>
      </c>
    </row>
    <row r="21" spans="1:13" ht="15" customHeight="1" x14ac:dyDescent="0.25">
      <c r="A21" s="23" t="s">
        <v>91</v>
      </c>
      <c r="B21" s="19">
        <f t="shared" si="0"/>
        <v>62887</v>
      </c>
      <c r="C21" s="20">
        <f t="shared" si="1"/>
        <v>2602103.9380000001</v>
      </c>
      <c r="D21" s="24">
        <v>7360</v>
      </c>
      <c r="E21" s="25">
        <v>143137.837</v>
      </c>
      <c r="F21" s="24">
        <v>3541</v>
      </c>
      <c r="G21" s="25">
        <v>83091.514999999999</v>
      </c>
      <c r="H21" s="24">
        <v>1070</v>
      </c>
      <c r="I21" s="25">
        <v>40362.928999999996</v>
      </c>
      <c r="J21" s="24">
        <v>2180</v>
      </c>
      <c r="K21" s="25">
        <v>842126.85199999996</v>
      </c>
      <c r="L21" s="24">
        <v>48736</v>
      </c>
      <c r="M21" s="26">
        <v>1493384.8049999999</v>
      </c>
    </row>
    <row r="22" spans="1:13" ht="15" customHeight="1" x14ac:dyDescent="0.25">
      <c r="A22" s="23" t="s">
        <v>21</v>
      </c>
      <c r="B22" s="19">
        <f t="shared" si="0"/>
        <v>43888</v>
      </c>
      <c r="C22" s="20">
        <f t="shared" si="1"/>
        <v>3068446.7690000003</v>
      </c>
      <c r="D22" s="24">
        <v>6726</v>
      </c>
      <c r="E22" s="25">
        <v>269183.49300000002</v>
      </c>
      <c r="F22" s="24">
        <v>3563</v>
      </c>
      <c r="G22" s="25">
        <v>128329.925</v>
      </c>
      <c r="H22" s="24">
        <v>2703</v>
      </c>
      <c r="I22" s="25">
        <v>164053.85800000001</v>
      </c>
      <c r="J22" s="24">
        <v>2319</v>
      </c>
      <c r="K22" s="25">
        <v>1236471.9469999999</v>
      </c>
      <c r="L22" s="24">
        <v>28577</v>
      </c>
      <c r="M22" s="26">
        <v>1270407.5460000001</v>
      </c>
    </row>
    <row r="23" spans="1:13" ht="15" customHeight="1" x14ac:dyDescent="0.25">
      <c r="A23" s="27" t="s">
        <v>96</v>
      </c>
      <c r="B23" s="19">
        <f t="shared" si="0"/>
        <v>34978</v>
      </c>
      <c r="C23" s="20">
        <f t="shared" si="1"/>
        <v>2627085.6030000001</v>
      </c>
      <c r="D23" s="62">
        <v>4384</v>
      </c>
      <c r="E23" s="63">
        <v>155218.454</v>
      </c>
      <c r="F23" s="62">
        <v>2728</v>
      </c>
      <c r="G23" s="63">
        <v>100534.122</v>
      </c>
      <c r="H23" s="62">
        <v>1872</v>
      </c>
      <c r="I23" s="63">
        <v>129834.469</v>
      </c>
      <c r="J23" s="62">
        <v>2073</v>
      </c>
      <c r="K23" s="63">
        <v>1188675.6370000001</v>
      </c>
      <c r="L23" s="62">
        <v>23921</v>
      </c>
      <c r="M23" s="64">
        <v>1052822.9210000001</v>
      </c>
    </row>
    <row r="24" spans="1:13" ht="15" customHeight="1" thickBot="1" x14ac:dyDescent="0.3">
      <c r="A24" s="27" t="s">
        <v>90</v>
      </c>
      <c r="B24" s="60">
        <f t="shared" si="0"/>
        <v>32815</v>
      </c>
      <c r="C24" s="61">
        <f t="shared" si="1"/>
        <v>1585112.7396</v>
      </c>
      <c r="D24" s="62">
        <v>3939</v>
      </c>
      <c r="E24" s="63">
        <v>93338.944599999988</v>
      </c>
      <c r="F24" s="62">
        <v>2037</v>
      </c>
      <c r="G24" s="63">
        <v>56843.264999999999</v>
      </c>
      <c r="H24" s="62">
        <v>690</v>
      </c>
      <c r="I24" s="63">
        <v>26925.542000000001</v>
      </c>
      <c r="J24" s="62">
        <v>1476</v>
      </c>
      <c r="K24" s="63">
        <v>600787.65899999999</v>
      </c>
      <c r="L24" s="62">
        <v>24673</v>
      </c>
      <c r="M24" s="64">
        <v>807217.32900000003</v>
      </c>
    </row>
    <row r="25" spans="1:13" s="31" customFormat="1" ht="15" customHeight="1" thickBot="1" x14ac:dyDescent="0.25">
      <c r="A25" s="65" t="s">
        <v>22</v>
      </c>
      <c r="B25" s="28">
        <f>SUM(B8:B24)</f>
        <v>517428</v>
      </c>
      <c r="C25" s="66">
        <f>SUM(C8:C24)</f>
        <v>28305372.598360002</v>
      </c>
      <c r="D25" s="28">
        <f>SUM(D8:D24)</f>
        <v>78866</v>
      </c>
      <c r="E25" s="29">
        <f t="shared" ref="E25:M25" si="2">SUM(E8:E24)</f>
        <v>2204105.5533600003</v>
      </c>
      <c r="F25" s="67">
        <f t="shared" si="2"/>
        <v>50411</v>
      </c>
      <c r="G25" s="66">
        <f t="shared" si="2"/>
        <v>1439860.7409999997</v>
      </c>
      <c r="H25" s="28">
        <f t="shared" si="2"/>
        <v>27989</v>
      </c>
      <c r="I25" s="29">
        <f t="shared" si="2"/>
        <v>1373961.149</v>
      </c>
      <c r="J25" s="67">
        <f t="shared" si="2"/>
        <v>24024</v>
      </c>
      <c r="K25" s="66">
        <f t="shared" si="2"/>
        <v>11275150.215</v>
      </c>
      <c r="L25" s="28">
        <f t="shared" si="2"/>
        <v>336138</v>
      </c>
      <c r="M25" s="29">
        <f t="shared" si="2"/>
        <v>12012294.939999999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12" t="s">
        <v>33</v>
      </c>
      <c r="B27" s="113"/>
      <c r="C27" s="113"/>
      <c r="D27" s="113"/>
      <c r="E27" s="113"/>
      <c r="F27" s="113"/>
      <c r="G27" s="113"/>
      <c r="H27" s="113"/>
      <c r="I27" s="113"/>
      <c r="J27" s="36"/>
      <c r="K27" s="37"/>
      <c r="L27" s="36"/>
      <c r="M27" s="37"/>
    </row>
    <row r="28" spans="1:13" s="40" customFormat="1" x14ac:dyDescent="0.2">
      <c r="A28" s="116" t="s">
        <v>36</v>
      </c>
      <c r="B28" s="117"/>
      <c r="C28" s="117"/>
      <c r="D28" s="117"/>
      <c r="E28" s="117"/>
      <c r="F28" s="117"/>
      <c r="G28" s="117"/>
      <c r="H28" s="117"/>
      <c r="I28" s="117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23"/>
      <c r="C32" s="123"/>
      <c r="D32" s="123"/>
      <c r="E32" s="111"/>
      <c r="F32" s="111"/>
      <c r="G32" s="4"/>
      <c r="I32" s="4"/>
      <c r="J32" s="46"/>
      <c r="K32" s="47"/>
      <c r="L32" s="3"/>
      <c r="M32" s="4"/>
    </row>
    <row r="33" spans="1:8" ht="15.75" x14ac:dyDescent="0.25">
      <c r="A33" s="48"/>
      <c r="B33" s="108"/>
      <c r="C33" s="108"/>
      <c r="D33" s="108"/>
      <c r="E33" s="49"/>
      <c r="F33" s="50"/>
    </row>
    <row r="34" spans="1:8" ht="30" customHeight="1" x14ac:dyDescent="0.25">
      <c r="A34" s="51"/>
      <c r="B34" s="123"/>
      <c r="C34" s="123"/>
      <c r="D34" s="123"/>
      <c r="E34" s="111"/>
      <c r="F34" s="111"/>
      <c r="H34" s="17" t="s">
        <v>33</v>
      </c>
    </row>
    <row r="35" spans="1:8" x14ac:dyDescent="0.2">
      <c r="A35" s="52"/>
      <c r="B35" s="108"/>
      <c r="C35" s="108"/>
      <c r="D35" s="108"/>
      <c r="E35" s="53"/>
    </row>
    <row r="36" spans="1:8" x14ac:dyDescent="0.2">
      <c r="A36" s="52"/>
      <c r="B36" s="52"/>
      <c r="C36" s="52"/>
      <c r="D36" s="52"/>
      <c r="E36" s="52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C5:C6"/>
    <mergeCell ref="A28:I28"/>
    <mergeCell ref="D5:E5"/>
    <mergeCell ref="B33:D33"/>
    <mergeCell ref="B5:B6"/>
    <mergeCell ref="E34:F34"/>
    <mergeCell ref="B34:D34"/>
    <mergeCell ref="B32:D32"/>
    <mergeCell ref="J1:M1"/>
    <mergeCell ref="I2:M2"/>
    <mergeCell ref="A3:M3"/>
    <mergeCell ref="A4:A6"/>
    <mergeCell ref="B4:C4"/>
    <mergeCell ref="D4:M4"/>
    <mergeCell ref="L5:M5"/>
    <mergeCell ref="J5:K5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D5" sqref="D5:E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00" t="s">
        <v>86</v>
      </c>
      <c r="K1" s="100"/>
      <c r="L1" s="100"/>
      <c r="M1" s="100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01"/>
      <c r="J2" s="101"/>
      <c r="K2" s="101"/>
      <c r="L2" s="101"/>
      <c r="M2" s="101"/>
    </row>
    <row r="3" spans="1:14" ht="33" customHeight="1" thickBot="1" x14ac:dyDescent="0.25">
      <c r="A3" s="102" t="s">
        <v>100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ht="22.5" customHeight="1" thickBot="1" x14ac:dyDescent="0.25">
      <c r="A4" s="103" t="s">
        <v>24</v>
      </c>
      <c r="B4" s="106" t="s">
        <v>25</v>
      </c>
      <c r="C4" s="107"/>
      <c r="D4" s="120" t="s">
        <v>27</v>
      </c>
      <c r="E4" s="121"/>
      <c r="F4" s="121"/>
      <c r="G4" s="121"/>
      <c r="H4" s="121"/>
      <c r="I4" s="121"/>
      <c r="J4" s="121"/>
      <c r="K4" s="121"/>
      <c r="L4" s="121"/>
      <c r="M4" s="122"/>
    </row>
    <row r="5" spans="1:14" ht="57" customHeight="1" x14ac:dyDescent="0.2">
      <c r="A5" s="104"/>
      <c r="B5" s="118" t="s">
        <v>37</v>
      </c>
      <c r="C5" s="114" t="s">
        <v>53</v>
      </c>
      <c r="D5" s="109" t="s">
        <v>55</v>
      </c>
      <c r="E5" s="110"/>
      <c r="F5" s="109" t="s">
        <v>56</v>
      </c>
      <c r="G5" s="110"/>
      <c r="H5" s="109" t="s">
        <v>57</v>
      </c>
      <c r="I5" s="110"/>
      <c r="J5" s="109" t="s">
        <v>52</v>
      </c>
      <c r="K5" s="110"/>
      <c r="L5" s="109" t="s">
        <v>31</v>
      </c>
      <c r="M5" s="124"/>
    </row>
    <row r="6" spans="1:14" ht="42.75" customHeight="1" thickBot="1" x14ac:dyDescent="0.25">
      <c r="A6" s="105"/>
      <c r="B6" s="119"/>
      <c r="C6" s="115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17283</v>
      </c>
      <c r="C8" s="20">
        <f t="shared" ref="C8:C24" si="1">E8+G8+I8+K8+M8</f>
        <v>809373.22</v>
      </c>
      <c r="D8" s="19">
        <v>3453</v>
      </c>
      <c r="E8" s="21">
        <v>82677.466</v>
      </c>
      <c r="F8" s="19">
        <v>2616</v>
      </c>
      <c r="G8" s="21">
        <v>60146.108999999997</v>
      </c>
      <c r="H8" s="19">
        <v>666</v>
      </c>
      <c r="I8" s="21">
        <v>24298.005000000001</v>
      </c>
      <c r="J8" s="19">
        <v>715</v>
      </c>
      <c r="K8" s="21">
        <v>301629.91399999999</v>
      </c>
      <c r="L8" s="19">
        <v>9833</v>
      </c>
      <c r="M8" s="22">
        <v>340621.72600000002</v>
      </c>
    </row>
    <row r="9" spans="1:14" ht="15" customHeight="1" x14ac:dyDescent="0.25">
      <c r="A9" s="23" t="s">
        <v>39</v>
      </c>
      <c r="B9" s="19">
        <f t="shared" si="0"/>
        <v>26730</v>
      </c>
      <c r="C9" s="20">
        <f t="shared" si="1"/>
        <v>1416911.9909999999</v>
      </c>
      <c r="D9" s="24">
        <v>3678</v>
      </c>
      <c r="E9" s="25">
        <v>91890.770999999993</v>
      </c>
      <c r="F9" s="24">
        <v>3161</v>
      </c>
      <c r="G9" s="25">
        <v>89084.89</v>
      </c>
      <c r="H9" s="24">
        <v>1482</v>
      </c>
      <c r="I9" s="25">
        <v>76023.081999999995</v>
      </c>
      <c r="J9" s="24">
        <v>1316</v>
      </c>
      <c r="K9" s="25">
        <v>572206.20400000003</v>
      </c>
      <c r="L9" s="24">
        <v>17093</v>
      </c>
      <c r="M9" s="26">
        <v>587707.04399999999</v>
      </c>
    </row>
    <row r="10" spans="1:14" ht="15" customHeight="1" x14ac:dyDescent="0.25">
      <c r="A10" s="23" t="s">
        <v>40</v>
      </c>
      <c r="B10" s="19">
        <f t="shared" si="0"/>
        <v>57043</v>
      </c>
      <c r="C10" s="20">
        <f t="shared" si="1"/>
        <v>2838106.6179999998</v>
      </c>
      <c r="D10" s="24">
        <v>4811</v>
      </c>
      <c r="E10" s="25">
        <v>113645.223</v>
      </c>
      <c r="F10" s="24">
        <v>4682</v>
      </c>
      <c r="G10" s="25">
        <v>110990.60400000001</v>
      </c>
      <c r="H10" s="24">
        <v>2979</v>
      </c>
      <c r="I10" s="25">
        <v>93316.081000000006</v>
      </c>
      <c r="J10" s="24">
        <v>2563</v>
      </c>
      <c r="K10" s="25">
        <v>1099909.662</v>
      </c>
      <c r="L10" s="24">
        <v>42008</v>
      </c>
      <c r="M10" s="26">
        <v>1420245.048</v>
      </c>
    </row>
    <row r="11" spans="1:14" ht="15" customHeight="1" x14ac:dyDescent="0.25">
      <c r="A11" s="23" t="s">
        <v>41</v>
      </c>
      <c r="B11" s="19">
        <f t="shared" si="0"/>
        <v>23745</v>
      </c>
      <c r="C11" s="20">
        <f t="shared" si="1"/>
        <v>1571312.0830000001</v>
      </c>
      <c r="D11" s="24">
        <v>3215</v>
      </c>
      <c r="E11" s="25">
        <v>112921.145</v>
      </c>
      <c r="F11" s="24">
        <v>2691</v>
      </c>
      <c r="G11" s="25">
        <v>108714.55100000001</v>
      </c>
      <c r="H11" s="24">
        <v>3646</v>
      </c>
      <c r="I11" s="25">
        <v>238865.93799999999</v>
      </c>
      <c r="J11" s="24">
        <v>1182</v>
      </c>
      <c r="K11" s="25">
        <v>571860.88899999997</v>
      </c>
      <c r="L11" s="24">
        <v>13011</v>
      </c>
      <c r="M11" s="26">
        <v>538949.56000000006</v>
      </c>
    </row>
    <row r="12" spans="1:14" ht="15" customHeight="1" x14ac:dyDescent="0.25">
      <c r="A12" s="23" t="s">
        <v>42</v>
      </c>
      <c r="B12" s="19">
        <f t="shared" si="0"/>
        <v>30785</v>
      </c>
      <c r="C12" s="20">
        <f t="shared" si="1"/>
        <v>2063870.2690000001</v>
      </c>
      <c r="D12" s="24">
        <v>4993</v>
      </c>
      <c r="E12" s="25">
        <v>116935.984</v>
      </c>
      <c r="F12" s="24">
        <v>4455</v>
      </c>
      <c r="G12" s="25">
        <v>102234.868</v>
      </c>
      <c r="H12" s="24">
        <v>1569</v>
      </c>
      <c r="I12" s="25">
        <v>78804.877999999997</v>
      </c>
      <c r="J12" s="24">
        <v>1672</v>
      </c>
      <c r="K12" s="25">
        <v>1111533.7220000001</v>
      </c>
      <c r="L12" s="24">
        <v>18096</v>
      </c>
      <c r="M12" s="26">
        <v>654360.81700000004</v>
      </c>
    </row>
    <row r="13" spans="1:14" ht="15" customHeight="1" x14ac:dyDescent="0.25">
      <c r="A13" s="23" t="s">
        <v>43</v>
      </c>
      <c r="B13" s="19">
        <f t="shared" si="0"/>
        <v>32121</v>
      </c>
      <c r="C13" s="20">
        <f t="shared" si="1"/>
        <v>1564597.1629999999</v>
      </c>
      <c r="D13" s="24">
        <v>4242</v>
      </c>
      <c r="E13" s="25">
        <v>87697.161999999997</v>
      </c>
      <c r="F13" s="24">
        <v>2287</v>
      </c>
      <c r="G13" s="25">
        <v>64005.629000000001</v>
      </c>
      <c r="H13" s="24">
        <v>1100</v>
      </c>
      <c r="I13" s="25">
        <v>47680.578999999998</v>
      </c>
      <c r="J13" s="24">
        <v>1363</v>
      </c>
      <c r="K13" s="25">
        <v>596407.79399999999</v>
      </c>
      <c r="L13" s="24">
        <v>23129</v>
      </c>
      <c r="M13" s="26">
        <v>768805.99899999995</v>
      </c>
    </row>
    <row r="14" spans="1:14" ht="15" customHeight="1" x14ac:dyDescent="0.25">
      <c r="A14" s="23" t="s">
        <v>44</v>
      </c>
      <c r="B14" s="19">
        <f t="shared" si="0"/>
        <v>18980</v>
      </c>
      <c r="C14" s="20">
        <f t="shared" si="1"/>
        <v>1027725.8049999999</v>
      </c>
      <c r="D14" s="24">
        <v>2514</v>
      </c>
      <c r="E14" s="25">
        <v>66451.964999999997</v>
      </c>
      <c r="F14" s="24">
        <v>1942</v>
      </c>
      <c r="G14" s="25">
        <v>48506.942999999999</v>
      </c>
      <c r="H14" s="24">
        <v>2425</v>
      </c>
      <c r="I14" s="25">
        <v>149741.005</v>
      </c>
      <c r="J14" s="24">
        <v>887</v>
      </c>
      <c r="K14" s="25">
        <v>378039.70500000002</v>
      </c>
      <c r="L14" s="24">
        <v>11212</v>
      </c>
      <c r="M14" s="26">
        <v>384986.18699999998</v>
      </c>
    </row>
    <row r="15" spans="1:14" ht="15" customHeight="1" x14ac:dyDescent="0.25">
      <c r="A15" s="23" t="s">
        <v>45</v>
      </c>
      <c r="B15" s="19">
        <f t="shared" si="0"/>
        <v>39548</v>
      </c>
      <c r="C15" s="20">
        <f t="shared" si="1"/>
        <v>1978685.2914</v>
      </c>
      <c r="D15" s="24">
        <v>13381</v>
      </c>
      <c r="E15" s="25">
        <v>431003.69439999998</v>
      </c>
      <c r="F15" s="24">
        <v>5002</v>
      </c>
      <c r="G15" s="25">
        <v>143408.76999999999</v>
      </c>
      <c r="H15" s="24">
        <v>1268</v>
      </c>
      <c r="I15" s="25">
        <v>56673.072999999997</v>
      </c>
      <c r="J15" s="24">
        <v>1509</v>
      </c>
      <c r="K15" s="25">
        <v>698713.71200000006</v>
      </c>
      <c r="L15" s="24">
        <v>18388</v>
      </c>
      <c r="M15" s="26">
        <v>648886.04200000002</v>
      </c>
    </row>
    <row r="16" spans="1:14" ht="15" customHeight="1" x14ac:dyDescent="0.25">
      <c r="A16" s="23" t="s">
        <v>46</v>
      </c>
      <c r="B16" s="19">
        <f t="shared" si="0"/>
        <v>25657</v>
      </c>
      <c r="C16" s="20">
        <f t="shared" si="1"/>
        <v>1204302.389</v>
      </c>
      <c r="D16" s="24">
        <v>2887</v>
      </c>
      <c r="E16" s="25">
        <v>55106.877999999997</v>
      </c>
      <c r="F16" s="24">
        <v>2431</v>
      </c>
      <c r="G16" s="25">
        <v>59782.527000000002</v>
      </c>
      <c r="H16" s="24">
        <v>1446</v>
      </c>
      <c r="I16" s="25">
        <v>42499.767</v>
      </c>
      <c r="J16" s="24">
        <v>1369</v>
      </c>
      <c r="K16" s="25">
        <v>498569.25400000002</v>
      </c>
      <c r="L16" s="24">
        <v>17524</v>
      </c>
      <c r="M16" s="26">
        <v>548343.96299999999</v>
      </c>
    </row>
    <row r="17" spans="1:13" ht="15" customHeight="1" x14ac:dyDescent="0.25">
      <c r="A17" s="23" t="s">
        <v>47</v>
      </c>
      <c r="B17" s="19">
        <f t="shared" si="0"/>
        <v>17109</v>
      </c>
      <c r="C17" s="20">
        <f t="shared" si="1"/>
        <v>808701.05700000003</v>
      </c>
      <c r="D17" s="24">
        <v>3347</v>
      </c>
      <c r="E17" s="25">
        <v>75788.017000000007</v>
      </c>
      <c r="F17" s="24">
        <v>2756</v>
      </c>
      <c r="G17" s="25">
        <v>57116.207000000002</v>
      </c>
      <c r="H17" s="24">
        <v>1241</v>
      </c>
      <c r="I17" s="25">
        <v>37066.925000000003</v>
      </c>
      <c r="J17" s="24">
        <v>730</v>
      </c>
      <c r="K17" s="25">
        <v>306082.28899999999</v>
      </c>
      <c r="L17" s="24">
        <v>9035</v>
      </c>
      <c r="M17" s="26">
        <v>332647.61900000001</v>
      </c>
    </row>
    <row r="18" spans="1:13" ht="15" customHeight="1" x14ac:dyDescent="0.25">
      <c r="A18" s="23" t="s">
        <v>48</v>
      </c>
      <c r="B18" s="19">
        <f t="shared" si="0"/>
        <v>26827</v>
      </c>
      <c r="C18" s="20">
        <f t="shared" si="1"/>
        <v>1811821.736</v>
      </c>
      <c r="D18" s="24">
        <v>4306</v>
      </c>
      <c r="E18" s="25">
        <v>171947.67600000001</v>
      </c>
      <c r="F18" s="24">
        <v>2635</v>
      </c>
      <c r="G18" s="25">
        <v>133334.05600000001</v>
      </c>
      <c r="H18" s="24">
        <v>2015</v>
      </c>
      <c r="I18" s="25">
        <v>96950.168000000005</v>
      </c>
      <c r="J18" s="24">
        <v>1502</v>
      </c>
      <c r="K18" s="25">
        <v>766653.18299999996</v>
      </c>
      <c r="L18" s="24">
        <v>16369</v>
      </c>
      <c r="M18" s="26">
        <v>642936.65300000005</v>
      </c>
    </row>
    <row r="19" spans="1:13" ht="15" customHeight="1" x14ac:dyDescent="0.25">
      <c r="A19" s="23" t="s">
        <v>49</v>
      </c>
      <c r="B19" s="19">
        <f t="shared" si="0"/>
        <v>16702</v>
      </c>
      <c r="C19" s="20">
        <f t="shared" si="1"/>
        <v>870326.28435999993</v>
      </c>
      <c r="D19" s="24">
        <v>3195</v>
      </c>
      <c r="E19" s="25">
        <v>90067.506359999999</v>
      </c>
      <c r="F19" s="24">
        <v>2450</v>
      </c>
      <c r="G19" s="25">
        <v>66720.739000000001</v>
      </c>
      <c r="H19" s="24">
        <v>1072</v>
      </c>
      <c r="I19" s="25">
        <v>46025.851000000002</v>
      </c>
      <c r="J19" s="24">
        <v>769</v>
      </c>
      <c r="K19" s="25">
        <v>334552.38299999997</v>
      </c>
      <c r="L19" s="24">
        <v>9216</v>
      </c>
      <c r="M19" s="26">
        <v>332959.80499999999</v>
      </c>
    </row>
    <row r="20" spans="1:13" ht="15" customHeight="1" x14ac:dyDescent="0.25">
      <c r="A20" s="23" t="s">
        <v>50</v>
      </c>
      <c r="B20" s="19">
        <f t="shared" si="0"/>
        <v>10330</v>
      </c>
      <c r="C20" s="20">
        <f t="shared" si="1"/>
        <v>456889.64199999999</v>
      </c>
      <c r="D20" s="24">
        <v>2435</v>
      </c>
      <c r="E20" s="25">
        <v>47093.337</v>
      </c>
      <c r="F20" s="24">
        <v>1434</v>
      </c>
      <c r="G20" s="25">
        <v>27016.021000000001</v>
      </c>
      <c r="H20" s="24">
        <v>745</v>
      </c>
      <c r="I20" s="25">
        <v>24838.999</v>
      </c>
      <c r="J20" s="24">
        <v>399</v>
      </c>
      <c r="K20" s="25">
        <v>170929.40900000001</v>
      </c>
      <c r="L20" s="24">
        <v>5317</v>
      </c>
      <c r="M20" s="26">
        <v>187011.87599999999</v>
      </c>
    </row>
    <row r="21" spans="1:13" ht="15" customHeight="1" x14ac:dyDescent="0.25">
      <c r="A21" s="23" t="s">
        <v>92</v>
      </c>
      <c r="B21" s="19">
        <f t="shared" si="0"/>
        <v>62887</v>
      </c>
      <c r="C21" s="20">
        <f t="shared" si="1"/>
        <v>2602103.9380000001</v>
      </c>
      <c r="D21" s="24">
        <v>7360</v>
      </c>
      <c r="E21" s="25">
        <v>143137.837</v>
      </c>
      <c r="F21" s="24">
        <v>3541</v>
      </c>
      <c r="G21" s="25">
        <v>83091.514999999999</v>
      </c>
      <c r="H21" s="24">
        <v>1070</v>
      </c>
      <c r="I21" s="25">
        <v>40362.928999999996</v>
      </c>
      <c r="J21" s="24">
        <v>2180</v>
      </c>
      <c r="K21" s="25">
        <v>842126.85199999996</v>
      </c>
      <c r="L21" s="24">
        <v>48736</v>
      </c>
      <c r="M21" s="26">
        <v>1493384.8049999999</v>
      </c>
    </row>
    <row r="22" spans="1:13" ht="15" customHeight="1" x14ac:dyDescent="0.25">
      <c r="A22" s="23" t="s">
        <v>51</v>
      </c>
      <c r="B22" s="19">
        <f t="shared" si="0"/>
        <v>43888</v>
      </c>
      <c r="C22" s="20">
        <f t="shared" si="1"/>
        <v>3068446.7690000003</v>
      </c>
      <c r="D22" s="24">
        <v>6726</v>
      </c>
      <c r="E22" s="25">
        <v>269183.49300000002</v>
      </c>
      <c r="F22" s="24">
        <v>3563</v>
      </c>
      <c r="G22" s="25">
        <v>128329.925</v>
      </c>
      <c r="H22" s="24">
        <v>2703</v>
      </c>
      <c r="I22" s="25">
        <v>164053.85800000001</v>
      </c>
      <c r="J22" s="24">
        <v>2319</v>
      </c>
      <c r="K22" s="25">
        <v>1236471.9469999999</v>
      </c>
      <c r="L22" s="24">
        <v>28577</v>
      </c>
      <c r="M22" s="26">
        <v>1270407.5460000001</v>
      </c>
    </row>
    <row r="23" spans="1:13" ht="15" customHeight="1" x14ac:dyDescent="0.25">
      <c r="A23" s="27" t="s">
        <v>97</v>
      </c>
      <c r="B23" s="19">
        <f t="shared" si="0"/>
        <v>34978</v>
      </c>
      <c r="C23" s="20">
        <f t="shared" si="1"/>
        <v>2627085.6030000001</v>
      </c>
      <c r="D23" s="62">
        <v>4384</v>
      </c>
      <c r="E23" s="63">
        <v>155218.454</v>
      </c>
      <c r="F23" s="62">
        <v>2728</v>
      </c>
      <c r="G23" s="63">
        <v>100534.122</v>
      </c>
      <c r="H23" s="62">
        <v>1872</v>
      </c>
      <c r="I23" s="63">
        <v>129834.469</v>
      </c>
      <c r="J23" s="62">
        <v>2073</v>
      </c>
      <c r="K23" s="63">
        <v>1188675.6370000001</v>
      </c>
      <c r="L23" s="62">
        <v>23921</v>
      </c>
      <c r="M23" s="64">
        <v>1052822.9210000001</v>
      </c>
    </row>
    <row r="24" spans="1:13" ht="15" customHeight="1" thickBot="1" x14ac:dyDescent="0.3">
      <c r="A24" s="27" t="s">
        <v>93</v>
      </c>
      <c r="B24" s="19">
        <f t="shared" si="0"/>
        <v>32815</v>
      </c>
      <c r="C24" s="20">
        <f t="shared" si="1"/>
        <v>1585112.7396</v>
      </c>
      <c r="D24" s="62">
        <v>3939</v>
      </c>
      <c r="E24" s="63">
        <v>93338.944599999988</v>
      </c>
      <c r="F24" s="62">
        <v>2037</v>
      </c>
      <c r="G24" s="63">
        <v>56843.264999999999</v>
      </c>
      <c r="H24" s="62">
        <v>690</v>
      </c>
      <c r="I24" s="63">
        <v>26925.542000000001</v>
      </c>
      <c r="J24" s="62">
        <v>1476</v>
      </c>
      <c r="K24" s="63">
        <v>600787.65899999999</v>
      </c>
      <c r="L24" s="62">
        <v>24673</v>
      </c>
      <c r="M24" s="64">
        <v>807217.32900000003</v>
      </c>
    </row>
    <row r="25" spans="1:13" s="31" customFormat="1" ht="15" customHeight="1" thickBot="1" x14ac:dyDescent="0.25">
      <c r="A25" s="65" t="s">
        <v>23</v>
      </c>
      <c r="B25" s="28">
        <f t="shared" ref="B25:M25" si="2">SUM(B8:B24)</f>
        <v>517428</v>
      </c>
      <c r="C25" s="30">
        <f t="shared" si="2"/>
        <v>28305372.598360002</v>
      </c>
      <c r="D25" s="28">
        <f t="shared" si="2"/>
        <v>78866</v>
      </c>
      <c r="E25" s="29">
        <f t="shared" si="2"/>
        <v>2204105.5533600003</v>
      </c>
      <c r="F25" s="67">
        <f t="shared" si="2"/>
        <v>50411</v>
      </c>
      <c r="G25" s="66">
        <f t="shared" si="2"/>
        <v>1439860.7409999997</v>
      </c>
      <c r="H25" s="28">
        <f t="shared" si="2"/>
        <v>27989</v>
      </c>
      <c r="I25" s="29">
        <f t="shared" si="2"/>
        <v>1373961.149</v>
      </c>
      <c r="J25" s="67">
        <f t="shared" si="2"/>
        <v>24024</v>
      </c>
      <c r="K25" s="66">
        <f t="shared" si="2"/>
        <v>11275150.215</v>
      </c>
      <c r="L25" s="28">
        <f t="shared" si="2"/>
        <v>336138</v>
      </c>
      <c r="M25" s="29">
        <f t="shared" si="2"/>
        <v>12012294.939999999</v>
      </c>
    </row>
    <row r="26" spans="1:13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12" t="s">
        <v>54</v>
      </c>
      <c r="B27" s="113"/>
      <c r="C27" s="113"/>
      <c r="D27" s="113"/>
      <c r="E27" s="113"/>
      <c r="F27" s="113"/>
      <c r="G27" s="113"/>
      <c r="H27" s="113"/>
      <c r="I27" s="113"/>
      <c r="J27" s="36"/>
      <c r="K27" s="37"/>
      <c r="L27" s="36"/>
      <c r="M27" s="37"/>
    </row>
    <row r="28" spans="1:13" s="40" customFormat="1" x14ac:dyDescent="0.2">
      <c r="A28" s="116" t="s">
        <v>102</v>
      </c>
      <c r="B28" s="117"/>
      <c r="C28" s="117"/>
      <c r="D28" s="117"/>
      <c r="E28" s="117"/>
      <c r="F28" s="117"/>
      <c r="G28" s="117"/>
      <c r="H28" s="117"/>
      <c r="I28" s="117"/>
      <c r="J28" s="38"/>
      <c r="K28" s="39"/>
      <c r="L28" s="38"/>
      <c r="M28" s="39"/>
    </row>
    <row r="29" spans="1:13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3" ht="19.5" customHeight="1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23"/>
      <c r="C32" s="123"/>
      <c r="D32" s="123"/>
      <c r="E32" s="111"/>
      <c r="F32" s="111"/>
      <c r="G32" s="4"/>
      <c r="I32" s="4"/>
      <c r="J32" s="46"/>
      <c r="K32" s="47"/>
      <c r="L32" s="3"/>
      <c r="M32" s="4"/>
    </row>
    <row r="33" spans="1:6" ht="15.75" x14ac:dyDescent="0.25">
      <c r="A33" s="48"/>
      <c r="B33" s="108"/>
      <c r="C33" s="108"/>
      <c r="D33" s="108"/>
      <c r="E33" s="49"/>
      <c r="F33" s="50"/>
    </row>
    <row r="34" spans="1:6" ht="30" customHeight="1" x14ac:dyDescent="0.25">
      <c r="A34" s="51"/>
      <c r="B34" s="123"/>
      <c r="C34" s="123"/>
      <c r="D34" s="123"/>
      <c r="E34" s="111"/>
      <c r="F34" s="111"/>
    </row>
    <row r="35" spans="1:6" x14ac:dyDescent="0.2">
      <c r="A35" s="52"/>
      <c r="B35" s="108"/>
      <c r="C35" s="108"/>
      <c r="D35" s="108"/>
      <c r="E35" s="53"/>
    </row>
    <row r="36" spans="1:6" x14ac:dyDescent="0.2">
      <c r="A36" s="52"/>
      <c r="B36" s="52"/>
      <c r="C36" s="52"/>
      <c r="D36" s="52"/>
      <c r="E36" s="52"/>
    </row>
    <row r="38" spans="1:6" x14ac:dyDescent="0.2">
      <c r="D38" s="5"/>
    </row>
  </sheetData>
  <mergeCells count="21">
    <mergeCell ref="J1:M1"/>
    <mergeCell ref="I2:M2"/>
    <mergeCell ref="A3:M3"/>
    <mergeCell ref="A4:A6"/>
    <mergeCell ref="B4:C4"/>
    <mergeCell ref="H5:I5"/>
    <mergeCell ref="D4:M4"/>
    <mergeCell ref="C5:C6"/>
    <mergeCell ref="B5:B6"/>
    <mergeCell ref="L5:M5"/>
    <mergeCell ref="J5:K5"/>
    <mergeCell ref="B35:D35"/>
    <mergeCell ref="D5:E5"/>
    <mergeCell ref="F5:G5"/>
    <mergeCell ref="E32:F32"/>
    <mergeCell ref="E34:F34"/>
    <mergeCell ref="B33:D33"/>
    <mergeCell ref="B34:D34"/>
    <mergeCell ref="B32:D32"/>
    <mergeCell ref="A27:I27"/>
    <mergeCell ref="A28:I28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opLeftCell="C1" workbookViewId="0">
      <selection activeCell="A29" sqref="A29:IV32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5" t="s">
        <v>101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3.5" thickBot="1" x14ac:dyDescent="0.25"/>
    <row r="5" spans="1:13" ht="16.5" customHeight="1" thickBot="1" x14ac:dyDescent="0.25">
      <c r="A5" s="126" t="s">
        <v>59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7.25" customHeight="1" thickBot="1" x14ac:dyDescent="0.25">
      <c r="A6" s="127"/>
      <c r="B6" s="131" t="s">
        <v>60</v>
      </c>
      <c r="C6" s="132"/>
      <c r="D6" s="131" t="s">
        <v>61</v>
      </c>
      <c r="E6" s="131"/>
      <c r="F6" s="133" t="s">
        <v>62</v>
      </c>
      <c r="G6" s="132"/>
      <c r="H6" s="131" t="s">
        <v>63</v>
      </c>
      <c r="I6" s="131"/>
      <c r="J6" s="133" t="s">
        <v>64</v>
      </c>
      <c r="K6" s="132"/>
      <c r="L6" s="133" t="s">
        <v>65</v>
      </c>
      <c r="M6" s="132"/>
    </row>
    <row r="7" spans="1:13" ht="50.25" customHeight="1" thickBot="1" x14ac:dyDescent="0.25">
      <c r="A7" s="128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17283</v>
      </c>
      <c r="C8" s="87">
        <f>E8+G8+I8+K8+M8</f>
        <v>809373.22</v>
      </c>
      <c r="D8" s="70">
        <v>3453</v>
      </c>
      <c r="E8" s="91">
        <v>82677.466</v>
      </c>
      <c r="F8" s="55">
        <v>2616</v>
      </c>
      <c r="G8" s="87">
        <v>60146.108999999997</v>
      </c>
      <c r="H8" s="70">
        <v>666</v>
      </c>
      <c r="I8" s="91">
        <v>24298.005000000001</v>
      </c>
      <c r="J8" s="55">
        <v>715</v>
      </c>
      <c r="K8" s="87">
        <v>301629.91399999999</v>
      </c>
      <c r="L8" s="55">
        <v>9833</v>
      </c>
      <c r="M8" s="87">
        <v>340621.72600000002</v>
      </c>
    </row>
    <row r="9" spans="1:13" ht="15" customHeight="1" x14ac:dyDescent="0.2">
      <c r="A9" s="79" t="s">
        <v>70</v>
      </c>
      <c r="B9" s="68">
        <f t="shared" ref="B9:B24" si="0">D9+F9+H9+J9+L9</f>
        <v>26730</v>
      </c>
      <c r="C9" s="88">
        <f t="shared" ref="C9:C24" si="1">E9+G9+I9+K9+M9</f>
        <v>1416911.9909999999</v>
      </c>
      <c r="D9" s="68">
        <v>3678</v>
      </c>
      <c r="E9" s="92">
        <v>91890.770999999993</v>
      </c>
      <c r="F9" s="77">
        <v>3161</v>
      </c>
      <c r="G9" s="88">
        <v>89084.89</v>
      </c>
      <c r="H9" s="75">
        <v>1482</v>
      </c>
      <c r="I9" s="92">
        <v>76023.081999999995</v>
      </c>
      <c r="J9" s="77">
        <v>1316</v>
      </c>
      <c r="K9" s="88">
        <v>572206.20400000003</v>
      </c>
      <c r="L9" s="77">
        <v>17093</v>
      </c>
      <c r="M9" s="88">
        <v>587707.04399999999</v>
      </c>
    </row>
    <row r="10" spans="1:13" ht="15" customHeight="1" x14ac:dyDescent="0.25">
      <c r="A10" s="79" t="s">
        <v>71</v>
      </c>
      <c r="B10" s="68">
        <f t="shared" si="0"/>
        <v>57043</v>
      </c>
      <c r="C10" s="88">
        <f t="shared" si="1"/>
        <v>2838106.6179999998</v>
      </c>
      <c r="D10" s="68">
        <v>4811</v>
      </c>
      <c r="E10" s="93">
        <v>113645.223</v>
      </c>
      <c r="F10" s="69">
        <v>4682</v>
      </c>
      <c r="G10" s="96">
        <v>110990.60400000001</v>
      </c>
      <c r="H10" s="68">
        <v>2979</v>
      </c>
      <c r="I10" s="93">
        <v>93316.081000000006</v>
      </c>
      <c r="J10" s="69">
        <v>2563</v>
      </c>
      <c r="K10" s="96">
        <v>1099909.662</v>
      </c>
      <c r="L10" s="69">
        <v>42008</v>
      </c>
      <c r="M10" s="96">
        <v>1420245.048</v>
      </c>
    </row>
    <row r="11" spans="1:13" ht="15" customHeight="1" x14ac:dyDescent="0.2">
      <c r="A11" s="79" t="s">
        <v>72</v>
      </c>
      <c r="B11" s="68">
        <f t="shared" si="0"/>
        <v>23745</v>
      </c>
      <c r="C11" s="88">
        <f t="shared" si="1"/>
        <v>1571312.0830000001</v>
      </c>
      <c r="D11" s="68">
        <v>3215</v>
      </c>
      <c r="E11" s="92">
        <v>112921.145</v>
      </c>
      <c r="F11" s="69">
        <v>2691</v>
      </c>
      <c r="G11" s="88">
        <v>108714.55100000001</v>
      </c>
      <c r="H11" s="68">
        <v>3646</v>
      </c>
      <c r="I11" s="92">
        <v>238865.93799999999</v>
      </c>
      <c r="J11" s="69">
        <v>1182</v>
      </c>
      <c r="K11" s="88">
        <v>571860.88899999997</v>
      </c>
      <c r="L11" s="69">
        <v>13011</v>
      </c>
      <c r="M11" s="88">
        <v>538949.56000000006</v>
      </c>
    </row>
    <row r="12" spans="1:13" ht="15" customHeight="1" x14ac:dyDescent="0.2">
      <c r="A12" s="79" t="s">
        <v>73</v>
      </c>
      <c r="B12" s="68">
        <f t="shared" si="0"/>
        <v>30785</v>
      </c>
      <c r="C12" s="88">
        <f t="shared" si="1"/>
        <v>2063870.2690000001</v>
      </c>
      <c r="D12" s="68">
        <v>4993</v>
      </c>
      <c r="E12" s="92">
        <v>116935.984</v>
      </c>
      <c r="F12" s="69">
        <v>4455</v>
      </c>
      <c r="G12" s="88">
        <v>102234.868</v>
      </c>
      <c r="H12" s="68">
        <v>1569</v>
      </c>
      <c r="I12" s="92">
        <v>78804.877999999997</v>
      </c>
      <c r="J12" s="69">
        <v>1672</v>
      </c>
      <c r="K12" s="88">
        <v>1111533.7220000001</v>
      </c>
      <c r="L12" s="69">
        <v>18096</v>
      </c>
      <c r="M12" s="88">
        <v>654360.81700000004</v>
      </c>
    </row>
    <row r="13" spans="1:13" ht="15" customHeight="1" x14ac:dyDescent="0.2">
      <c r="A13" s="79" t="s">
        <v>74</v>
      </c>
      <c r="B13" s="68">
        <f t="shared" si="0"/>
        <v>32121</v>
      </c>
      <c r="C13" s="88">
        <f t="shared" si="1"/>
        <v>1564597.1629999999</v>
      </c>
      <c r="D13" s="68">
        <v>4242</v>
      </c>
      <c r="E13" s="92">
        <v>87697.161999999997</v>
      </c>
      <c r="F13" s="69">
        <v>2287</v>
      </c>
      <c r="G13" s="88">
        <v>64005.629000000001</v>
      </c>
      <c r="H13" s="68">
        <v>1100</v>
      </c>
      <c r="I13" s="92">
        <v>47680.578999999998</v>
      </c>
      <c r="J13" s="69">
        <v>1363</v>
      </c>
      <c r="K13" s="88">
        <v>596407.79399999999</v>
      </c>
      <c r="L13" s="69">
        <v>23129</v>
      </c>
      <c r="M13" s="88">
        <v>768805.99899999995</v>
      </c>
    </row>
    <row r="14" spans="1:13" ht="15" customHeight="1" x14ac:dyDescent="0.2">
      <c r="A14" s="79" t="s">
        <v>75</v>
      </c>
      <c r="B14" s="68">
        <f t="shared" si="0"/>
        <v>18980</v>
      </c>
      <c r="C14" s="88">
        <f t="shared" si="1"/>
        <v>1027725.8049999999</v>
      </c>
      <c r="D14" s="68">
        <v>2514</v>
      </c>
      <c r="E14" s="92">
        <v>66451.964999999997</v>
      </c>
      <c r="F14" s="69">
        <v>1942</v>
      </c>
      <c r="G14" s="88">
        <v>48506.942999999999</v>
      </c>
      <c r="H14" s="68">
        <v>2425</v>
      </c>
      <c r="I14" s="92">
        <v>149741.005</v>
      </c>
      <c r="J14" s="69">
        <v>887</v>
      </c>
      <c r="K14" s="88">
        <v>378039.70500000002</v>
      </c>
      <c r="L14" s="69">
        <v>11212</v>
      </c>
      <c r="M14" s="88">
        <v>384986.18699999998</v>
      </c>
    </row>
    <row r="15" spans="1:13" ht="15" customHeight="1" x14ac:dyDescent="0.2">
      <c r="A15" s="79" t="s">
        <v>76</v>
      </c>
      <c r="B15" s="68">
        <f t="shared" si="0"/>
        <v>39548</v>
      </c>
      <c r="C15" s="88">
        <f t="shared" si="1"/>
        <v>1978685.2914</v>
      </c>
      <c r="D15" s="68">
        <v>13381</v>
      </c>
      <c r="E15" s="92">
        <v>431003.69439999998</v>
      </c>
      <c r="F15" s="69">
        <v>5002</v>
      </c>
      <c r="G15" s="88">
        <v>143408.76999999999</v>
      </c>
      <c r="H15" s="68">
        <v>1268</v>
      </c>
      <c r="I15" s="92">
        <v>56673.072999999997</v>
      </c>
      <c r="J15" s="69">
        <v>1509</v>
      </c>
      <c r="K15" s="88">
        <v>698713.71200000006</v>
      </c>
      <c r="L15" s="69">
        <v>18388</v>
      </c>
      <c r="M15" s="88">
        <v>648886.04200000002</v>
      </c>
    </row>
    <row r="16" spans="1:13" ht="15" customHeight="1" x14ac:dyDescent="0.2">
      <c r="A16" s="79" t="s">
        <v>77</v>
      </c>
      <c r="B16" s="68">
        <f t="shared" si="0"/>
        <v>25657</v>
      </c>
      <c r="C16" s="88">
        <f t="shared" si="1"/>
        <v>1204302.389</v>
      </c>
      <c r="D16" s="68">
        <v>2887</v>
      </c>
      <c r="E16" s="92">
        <v>55106.877999999997</v>
      </c>
      <c r="F16" s="69">
        <v>2431</v>
      </c>
      <c r="G16" s="88">
        <v>59782.527000000002</v>
      </c>
      <c r="H16" s="68">
        <v>1446</v>
      </c>
      <c r="I16" s="92">
        <v>42499.767</v>
      </c>
      <c r="J16" s="69">
        <v>1369</v>
      </c>
      <c r="K16" s="88">
        <v>498569.25400000002</v>
      </c>
      <c r="L16" s="69">
        <v>17524</v>
      </c>
      <c r="M16" s="88">
        <v>548343.96299999999</v>
      </c>
    </row>
    <row r="17" spans="1:13" ht="15" customHeight="1" x14ac:dyDescent="0.2">
      <c r="A17" s="79" t="s">
        <v>78</v>
      </c>
      <c r="B17" s="68">
        <f t="shared" si="0"/>
        <v>17109</v>
      </c>
      <c r="C17" s="88">
        <f t="shared" si="1"/>
        <v>808701.05700000003</v>
      </c>
      <c r="D17" s="68">
        <v>3347</v>
      </c>
      <c r="E17" s="92">
        <v>75788.017000000007</v>
      </c>
      <c r="F17" s="69">
        <v>2756</v>
      </c>
      <c r="G17" s="88">
        <v>57116.207000000002</v>
      </c>
      <c r="H17" s="68">
        <v>1241</v>
      </c>
      <c r="I17" s="92">
        <v>37066.925000000003</v>
      </c>
      <c r="J17" s="69">
        <v>730</v>
      </c>
      <c r="K17" s="88">
        <v>306082.28899999999</v>
      </c>
      <c r="L17" s="69">
        <v>9035</v>
      </c>
      <c r="M17" s="88">
        <v>332647.61900000001</v>
      </c>
    </row>
    <row r="18" spans="1:13" ht="15" customHeight="1" x14ac:dyDescent="0.2">
      <c r="A18" s="79" t="s">
        <v>79</v>
      </c>
      <c r="B18" s="68">
        <f t="shared" si="0"/>
        <v>26827</v>
      </c>
      <c r="C18" s="88">
        <f t="shared" si="1"/>
        <v>1811821.736</v>
      </c>
      <c r="D18" s="68">
        <v>4306</v>
      </c>
      <c r="E18" s="92">
        <v>171947.67600000001</v>
      </c>
      <c r="F18" s="69">
        <v>2635</v>
      </c>
      <c r="G18" s="88">
        <v>133334.05600000001</v>
      </c>
      <c r="H18" s="68">
        <v>2015</v>
      </c>
      <c r="I18" s="92">
        <v>96950.168000000005</v>
      </c>
      <c r="J18" s="69">
        <v>1502</v>
      </c>
      <c r="K18" s="88">
        <v>766653.18299999996</v>
      </c>
      <c r="L18" s="69">
        <v>16369</v>
      </c>
      <c r="M18" s="88">
        <v>642936.65300000005</v>
      </c>
    </row>
    <row r="19" spans="1:13" ht="15" customHeight="1" x14ac:dyDescent="0.2">
      <c r="A19" s="79" t="s">
        <v>80</v>
      </c>
      <c r="B19" s="68">
        <f t="shared" si="0"/>
        <v>16702</v>
      </c>
      <c r="C19" s="88">
        <f t="shared" si="1"/>
        <v>870326.28435999993</v>
      </c>
      <c r="D19" s="68">
        <v>3195</v>
      </c>
      <c r="E19" s="92">
        <v>90067.506359999999</v>
      </c>
      <c r="F19" s="69">
        <v>2450</v>
      </c>
      <c r="G19" s="88">
        <v>66720.739000000001</v>
      </c>
      <c r="H19" s="68">
        <v>1072</v>
      </c>
      <c r="I19" s="92">
        <v>46025.851000000002</v>
      </c>
      <c r="J19" s="69">
        <v>769</v>
      </c>
      <c r="K19" s="88">
        <v>334552.38299999997</v>
      </c>
      <c r="L19" s="69">
        <v>9216</v>
      </c>
      <c r="M19" s="88">
        <v>332959.80499999999</v>
      </c>
    </row>
    <row r="20" spans="1:13" ht="15" customHeight="1" x14ac:dyDescent="0.2">
      <c r="A20" s="79" t="s">
        <v>81</v>
      </c>
      <c r="B20" s="68">
        <f t="shared" si="0"/>
        <v>10330</v>
      </c>
      <c r="C20" s="88">
        <f t="shared" si="1"/>
        <v>456889.64199999999</v>
      </c>
      <c r="D20" s="68">
        <v>2435</v>
      </c>
      <c r="E20" s="92">
        <v>47093.337</v>
      </c>
      <c r="F20" s="69">
        <v>1434</v>
      </c>
      <c r="G20" s="88">
        <v>27016.021000000001</v>
      </c>
      <c r="H20" s="68">
        <v>745</v>
      </c>
      <c r="I20" s="92">
        <v>24838.999</v>
      </c>
      <c r="J20" s="69">
        <v>399</v>
      </c>
      <c r="K20" s="88">
        <v>170929.40900000001</v>
      </c>
      <c r="L20" s="69">
        <v>5317</v>
      </c>
      <c r="M20" s="88">
        <v>187011.87599999999</v>
      </c>
    </row>
    <row r="21" spans="1:13" ht="15" customHeight="1" x14ac:dyDescent="0.2">
      <c r="A21" s="79" t="s">
        <v>94</v>
      </c>
      <c r="B21" s="68">
        <f t="shared" si="0"/>
        <v>62887</v>
      </c>
      <c r="C21" s="88">
        <f t="shared" si="1"/>
        <v>2602103.9380000001</v>
      </c>
      <c r="D21" s="68">
        <v>7360</v>
      </c>
      <c r="E21" s="92">
        <v>143137.837</v>
      </c>
      <c r="F21" s="69">
        <v>3541</v>
      </c>
      <c r="G21" s="88">
        <v>83091.514999999999</v>
      </c>
      <c r="H21" s="68">
        <v>1070</v>
      </c>
      <c r="I21" s="92">
        <v>40362.928999999996</v>
      </c>
      <c r="J21" s="69">
        <v>2180</v>
      </c>
      <c r="K21" s="88">
        <v>842126.85199999996</v>
      </c>
      <c r="L21" s="69">
        <v>48736</v>
      </c>
      <c r="M21" s="88">
        <v>1493384.8049999999</v>
      </c>
    </row>
    <row r="22" spans="1:13" ht="15" customHeight="1" x14ac:dyDescent="0.2">
      <c r="A22" s="79" t="s">
        <v>82</v>
      </c>
      <c r="B22" s="68">
        <f t="shared" si="0"/>
        <v>43888</v>
      </c>
      <c r="C22" s="88">
        <f t="shared" si="1"/>
        <v>3068446.7690000003</v>
      </c>
      <c r="D22" s="68">
        <v>6726</v>
      </c>
      <c r="E22" s="92">
        <v>269183.49300000002</v>
      </c>
      <c r="F22" s="69">
        <v>3563</v>
      </c>
      <c r="G22" s="88">
        <v>128329.925</v>
      </c>
      <c r="H22" s="68">
        <v>2703</v>
      </c>
      <c r="I22" s="92">
        <v>164053.85800000001</v>
      </c>
      <c r="J22" s="69">
        <v>2319</v>
      </c>
      <c r="K22" s="88">
        <v>1236471.9469999999</v>
      </c>
      <c r="L22" s="69">
        <v>28577</v>
      </c>
      <c r="M22" s="88">
        <v>1270407.5460000001</v>
      </c>
    </row>
    <row r="23" spans="1:13" ht="15" customHeight="1" x14ac:dyDescent="0.2">
      <c r="A23" s="79" t="s">
        <v>98</v>
      </c>
      <c r="B23" s="68">
        <f t="shared" si="0"/>
        <v>34978</v>
      </c>
      <c r="C23" s="88">
        <f t="shared" si="1"/>
        <v>2627085.6030000001</v>
      </c>
      <c r="D23" s="68">
        <v>4384</v>
      </c>
      <c r="E23" s="92">
        <v>155218.454</v>
      </c>
      <c r="F23" s="69">
        <v>2728</v>
      </c>
      <c r="G23" s="88">
        <v>100534.122</v>
      </c>
      <c r="H23" s="68">
        <v>1872</v>
      </c>
      <c r="I23" s="92">
        <v>129834.469</v>
      </c>
      <c r="J23" s="69">
        <v>2073</v>
      </c>
      <c r="K23" s="88">
        <v>1188675.6370000001</v>
      </c>
      <c r="L23" s="69">
        <v>23921</v>
      </c>
      <c r="M23" s="88">
        <v>1052822.9210000001</v>
      </c>
    </row>
    <row r="24" spans="1:13" ht="15" customHeight="1" thickBot="1" x14ac:dyDescent="0.25">
      <c r="A24" s="81" t="s">
        <v>95</v>
      </c>
      <c r="B24" s="78">
        <f t="shared" si="0"/>
        <v>32815</v>
      </c>
      <c r="C24" s="89">
        <f t="shared" si="1"/>
        <v>1585112.7396</v>
      </c>
      <c r="D24" s="83">
        <v>3939</v>
      </c>
      <c r="E24" s="94">
        <v>93338.944599999988</v>
      </c>
      <c r="F24" s="84">
        <v>2037</v>
      </c>
      <c r="G24" s="97">
        <v>56843.264999999999</v>
      </c>
      <c r="H24" s="83">
        <v>690</v>
      </c>
      <c r="I24" s="94">
        <v>26925.542000000001</v>
      </c>
      <c r="J24" s="84">
        <v>1476</v>
      </c>
      <c r="K24" s="97">
        <v>600787.65899999999</v>
      </c>
      <c r="L24" s="84">
        <v>24673</v>
      </c>
      <c r="M24" s="97">
        <v>807217.32900000003</v>
      </c>
    </row>
    <row r="25" spans="1:13" ht="15" customHeight="1" thickBot="1" x14ac:dyDescent="0.25">
      <c r="A25" s="82" t="s">
        <v>83</v>
      </c>
      <c r="B25" s="76">
        <f>SUM(B8:B24)</f>
        <v>517428</v>
      </c>
      <c r="C25" s="90">
        <f t="shared" ref="C25:M25" si="2">SUM(C8:C24)</f>
        <v>28305372.598360002</v>
      </c>
      <c r="D25" s="56">
        <f t="shared" si="2"/>
        <v>78866</v>
      </c>
      <c r="E25" s="95">
        <f t="shared" si="2"/>
        <v>2204105.5533600003</v>
      </c>
      <c r="F25" s="56">
        <f t="shared" si="2"/>
        <v>50411</v>
      </c>
      <c r="G25" s="98">
        <f t="shared" si="2"/>
        <v>1439860.7409999997</v>
      </c>
      <c r="H25" s="85">
        <f t="shared" si="2"/>
        <v>27989</v>
      </c>
      <c r="I25" s="95">
        <f t="shared" si="2"/>
        <v>1373961.149</v>
      </c>
      <c r="J25" s="86">
        <f t="shared" si="2"/>
        <v>24024</v>
      </c>
      <c r="K25" s="98">
        <f t="shared" si="2"/>
        <v>11275150.215</v>
      </c>
      <c r="L25" s="56">
        <f t="shared" si="2"/>
        <v>336138</v>
      </c>
      <c r="M25" s="98">
        <f t="shared" si="2"/>
        <v>12012294.939999999</v>
      </c>
    </row>
    <row r="27" spans="1:13" s="57" customFormat="1" ht="12.75" customHeight="1" x14ac:dyDescent="0.2">
      <c r="A27" s="116" t="s">
        <v>84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1" spans="1:13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св-рус.</vt:lpstr>
      <vt:lpstr>6 св-каз.</vt:lpstr>
      <vt:lpstr>6 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2023-06-27T11:07:18Z</dcterms:modified>
</cp:coreProperties>
</file>