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05" windowWidth="12795" windowHeight="12180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<sst xmlns="http://schemas.openxmlformats.org/spreadsheetml/2006/main" count="87" uniqueCount="64">
  <si>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</si>
  <si>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</si>
  <si>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</si>
  <si>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</si>
  <si>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</si>
  <si>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</si>
  <si>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</si>
  <si>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</si>
  <si>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</si>
  <si>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</si>
  <si>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</si>
  <si>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</si>
  <si>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</si>
  <si>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</si>
  <si>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</si>
  <si>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</si>
  <si>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</si>
  <si>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</si>
  <si>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</si>
  <si>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</si>
  <si>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</si>
  <si>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</si>
  <si>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</si>
  <si>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</si>
  <si>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</si>
  <si>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</si>
  <si>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</si>
  <si>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</si>
  <si>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</si>
  <si>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2017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</si>
  <si>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</si>
  <si>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</si>
  <si>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2017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</si>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</sst>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0" fontId="7" fillId="0" borderId="0" xfId="40" applyFont="1" applyAlignment="1"/>
    <xf numFmtId="0" fontId="8" fillId="35" borderId="0" xfId="40" applyFont="1" applyFill="1" applyAlignment="1"/>
    <xf numFmtId="165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tabSelected="1" zoomScaleNormal="100" workbookViewId="0">
      <selection activeCell="D25" sqref="D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1.425781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8.285156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3.5" customHeight="1" thickBot="1" x14ac:dyDescent="0.25">
      <c r="A3" s="77" t="s">
        <v>0</v>
      </c>
      <c r="B3" s="80" t="s">
        <v>1</v>
      </c>
      <c r="C3" s="81"/>
      <c r="D3" s="85" t="s">
        <v>2</v>
      </c>
      <c r="E3" s="86"/>
      <c r="F3" s="86"/>
      <c r="G3" s="86"/>
      <c r="H3" s="86"/>
      <c r="I3" s="86"/>
      <c r="J3" s="86"/>
      <c r="K3" s="86"/>
      <c r="L3" s="86"/>
      <c r="M3" s="87"/>
    </row>
    <row r="4" spans="1:13" ht="57" customHeight="1" x14ac:dyDescent="0.2">
      <c r="A4" s="78"/>
      <c r="B4" s="71" t="s">
        <v>3</v>
      </c>
      <c r="C4" s="82" t="s">
        <v>30</v>
      </c>
      <c r="D4" s="67" t="s">
        <v>4</v>
      </c>
      <c r="E4" s="68"/>
      <c r="F4" s="67" t="s">
        <v>5</v>
      </c>
      <c r="G4" s="68"/>
      <c r="H4" s="67" t="s">
        <v>6</v>
      </c>
      <c r="I4" s="68"/>
      <c r="J4" s="67" t="s">
        <v>24</v>
      </c>
      <c r="K4" s="68"/>
      <c r="L4" s="67" t="s">
        <v>25</v>
      </c>
      <c r="M4" s="84"/>
    </row>
    <row r="5" spans="1:13" ht="42.75" customHeight="1" thickBot="1" x14ac:dyDescent="0.25">
      <c r="A5" s="79"/>
      <c r="B5" s="72"/>
      <c r="C5" s="83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29433</v>
      </c>
      <c r="C7" s="51">
        <f>(E7+G7+I7+K7+M7)</f>
        <v>4965888.8900000006</v>
      </c>
      <c r="D7" s="43">
        <v>3706</v>
      </c>
      <c r="E7" s="53">
        <v>354638.67</v>
      </c>
      <c r="F7" s="43">
        <v>2120</v>
      </c>
      <c r="G7" s="53">
        <v>272824.788</v>
      </c>
      <c r="H7" s="43">
        <v>1715</v>
      </c>
      <c r="I7" s="53">
        <v>43107.408000000003</v>
      </c>
      <c r="J7" s="43">
        <v>6342</v>
      </c>
      <c r="K7" s="53">
        <v>1936495.719</v>
      </c>
      <c r="L7" s="43">
        <v>15550</v>
      </c>
      <c r="M7" s="57">
        <v>2358822.3050000002</v>
      </c>
    </row>
    <row r="8" spans="1:13" ht="15" customHeight="1" x14ac:dyDescent="0.25">
      <c r="A8" s="40" t="s">
        <v>8</v>
      </c>
      <c r="B8" s="43">
        <f t="shared" ref="B8:B22" si="0">D8+F8+H8+J8+L8</f>
        <v>42002</v>
      </c>
      <c r="C8" s="51">
        <f t="shared" ref="C8:C22" si="1">(E8+G8+I8+K8+M8)</f>
        <v>8124076.9560000002</v>
      </c>
      <c r="D8" s="44">
        <v>3365</v>
      </c>
      <c r="E8" s="54">
        <v>392048.93800000002</v>
      </c>
      <c r="F8" s="44">
        <v>2631</v>
      </c>
      <c r="G8" s="54">
        <v>477436.86499999999</v>
      </c>
      <c r="H8" s="44">
        <v>1183</v>
      </c>
      <c r="I8" s="54">
        <v>68006.574999999997</v>
      </c>
      <c r="J8" s="44">
        <v>9585</v>
      </c>
      <c r="K8" s="54">
        <v>2965790.699</v>
      </c>
      <c r="L8" s="44">
        <v>25238</v>
      </c>
      <c r="M8" s="58">
        <v>4220793.8789999997</v>
      </c>
    </row>
    <row r="9" spans="1:13" ht="15" customHeight="1" x14ac:dyDescent="0.25">
      <c r="A9" s="40" t="s">
        <v>9</v>
      </c>
      <c r="B9" s="43">
        <f t="shared" si="0"/>
        <v>77505</v>
      </c>
      <c r="C9" s="51">
        <f t="shared" si="1"/>
        <v>14730132.07</v>
      </c>
      <c r="D9" s="44">
        <v>6038</v>
      </c>
      <c r="E9" s="54">
        <v>573513.43099999998</v>
      </c>
      <c r="F9" s="44">
        <v>3681</v>
      </c>
      <c r="G9" s="54">
        <v>585558.304</v>
      </c>
      <c r="H9" s="44">
        <v>1559</v>
      </c>
      <c r="I9" s="54">
        <v>83356.039999999994</v>
      </c>
      <c r="J9" s="44">
        <v>18969</v>
      </c>
      <c r="K9" s="54">
        <v>6028738.1890000002</v>
      </c>
      <c r="L9" s="44">
        <v>47258</v>
      </c>
      <c r="M9" s="58">
        <v>7458966.1059999997</v>
      </c>
    </row>
    <row r="10" spans="1:13" ht="15" customHeight="1" x14ac:dyDescent="0.25">
      <c r="A10" s="40" t="s">
        <v>10</v>
      </c>
      <c r="B10" s="43">
        <f t="shared" si="0"/>
        <v>38512</v>
      </c>
      <c r="C10" s="51">
        <f t="shared" si="1"/>
        <v>8263653.4000000004</v>
      </c>
      <c r="D10" s="44">
        <v>3101</v>
      </c>
      <c r="E10" s="54">
        <v>468427.80699999997</v>
      </c>
      <c r="F10" s="44">
        <v>2439</v>
      </c>
      <c r="G10" s="54">
        <v>576835.853</v>
      </c>
      <c r="H10" s="44">
        <v>3502</v>
      </c>
      <c r="I10" s="54">
        <v>268292.34100000001</v>
      </c>
      <c r="J10" s="44">
        <v>8386</v>
      </c>
      <c r="K10" s="54">
        <v>3073098.2080000001</v>
      </c>
      <c r="L10" s="44">
        <v>21084</v>
      </c>
      <c r="M10" s="58">
        <v>3876999.1910000001</v>
      </c>
    </row>
    <row r="11" spans="1:13" ht="15" customHeight="1" x14ac:dyDescent="0.25">
      <c r="A11" s="40" t="s">
        <v>11</v>
      </c>
      <c r="B11" s="43">
        <f t="shared" si="0"/>
        <v>53999</v>
      </c>
      <c r="C11" s="51">
        <f t="shared" si="1"/>
        <v>11253808.152000001</v>
      </c>
      <c r="D11" s="44">
        <v>6035</v>
      </c>
      <c r="E11" s="54">
        <v>611173.6</v>
      </c>
      <c r="F11" s="44">
        <v>4173</v>
      </c>
      <c r="G11" s="54">
        <v>530968.21600000001</v>
      </c>
      <c r="H11" s="44">
        <v>3307</v>
      </c>
      <c r="I11" s="54">
        <v>147906.98499999999</v>
      </c>
      <c r="J11" s="44">
        <v>12588</v>
      </c>
      <c r="K11" s="54">
        <v>5560263.0870000003</v>
      </c>
      <c r="L11" s="44">
        <v>27896</v>
      </c>
      <c r="M11" s="58">
        <v>4403496.2640000004</v>
      </c>
    </row>
    <row r="12" spans="1:13" ht="15" customHeight="1" x14ac:dyDescent="0.25">
      <c r="A12" s="40" t="s">
        <v>12</v>
      </c>
      <c r="B12" s="43">
        <f t="shared" si="0"/>
        <v>40969</v>
      </c>
      <c r="C12" s="51">
        <f t="shared" si="1"/>
        <v>7033427.6310000001</v>
      </c>
      <c r="D12" s="44">
        <v>3950</v>
      </c>
      <c r="E12" s="54">
        <v>409853.26400000002</v>
      </c>
      <c r="F12" s="44">
        <v>1815</v>
      </c>
      <c r="G12" s="54">
        <v>348159.66899999999</v>
      </c>
      <c r="H12" s="44">
        <v>1197</v>
      </c>
      <c r="I12" s="54">
        <v>57846.523999999998</v>
      </c>
      <c r="J12" s="44">
        <v>9664</v>
      </c>
      <c r="K12" s="54">
        <v>2680386.568</v>
      </c>
      <c r="L12" s="44">
        <v>24343</v>
      </c>
      <c r="M12" s="58">
        <v>3537181.6060000001</v>
      </c>
    </row>
    <row r="13" spans="1:13" ht="15" customHeight="1" x14ac:dyDescent="0.25">
      <c r="A13" s="40" t="s">
        <v>13</v>
      </c>
      <c r="B13" s="43">
        <f t="shared" si="0"/>
        <v>29629</v>
      </c>
      <c r="C13" s="51">
        <f t="shared" si="1"/>
        <v>5344164.6090000002</v>
      </c>
      <c r="D13" s="44">
        <v>2489</v>
      </c>
      <c r="E13" s="54">
        <v>255997.78</v>
      </c>
      <c r="F13" s="44">
        <v>1671</v>
      </c>
      <c r="G13" s="54">
        <v>235513.666</v>
      </c>
      <c r="H13" s="44">
        <v>1903</v>
      </c>
      <c r="I13" s="54">
        <v>106334.609</v>
      </c>
      <c r="J13" s="44">
        <v>6732</v>
      </c>
      <c r="K13" s="54">
        <v>2093720.0260000001</v>
      </c>
      <c r="L13" s="44">
        <v>16834</v>
      </c>
      <c r="M13" s="58">
        <v>2652598.5279999999</v>
      </c>
    </row>
    <row r="14" spans="1:13" ht="15" customHeight="1" x14ac:dyDescent="0.25">
      <c r="A14" s="40" t="s">
        <v>14</v>
      </c>
      <c r="B14" s="43">
        <f t="shared" si="0"/>
        <v>62324</v>
      </c>
      <c r="C14" s="51">
        <f t="shared" si="1"/>
        <v>11498169.77964</v>
      </c>
      <c r="D14" s="44">
        <v>13294</v>
      </c>
      <c r="E14" s="54">
        <v>2102768.5906400001</v>
      </c>
      <c r="F14" s="44">
        <v>4552</v>
      </c>
      <c r="G14" s="54">
        <v>813103.19700000004</v>
      </c>
      <c r="H14" s="44">
        <v>3458</v>
      </c>
      <c r="I14" s="54">
        <v>184404.58600000001</v>
      </c>
      <c r="J14" s="44">
        <v>11881</v>
      </c>
      <c r="K14" s="54">
        <v>3744673.8390000002</v>
      </c>
      <c r="L14" s="44">
        <v>29139</v>
      </c>
      <c r="M14" s="58">
        <v>4653219.5669999998</v>
      </c>
    </row>
    <row r="15" spans="1:13" ht="15" customHeight="1" x14ac:dyDescent="0.25">
      <c r="A15" s="40" t="s">
        <v>15</v>
      </c>
      <c r="B15" s="43">
        <f t="shared" si="0"/>
        <v>36289</v>
      </c>
      <c r="C15" s="51">
        <f t="shared" si="1"/>
        <v>5549871.4869999997</v>
      </c>
      <c r="D15" s="44">
        <v>2940</v>
      </c>
      <c r="E15" s="54">
        <v>265324.68199999997</v>
      </c>
      <c r="F15" s="44">
        <v>2105</v>
      </c>
      <c r="G15" s="54">
        <v>318778.99200000003</v>
      </c>
      <c r="H15" s="44">
        <v>2225</v>
      </c>
      <c r="I15" s="54">
        <v>52089.713000000003</v>
      </c>
      <c r="J15" s="44">
        <v>8717</v>
      </c>
      <c r="K15" s="54">
        <v>2065526.541</v>
      </c>
      <c r="L15" s="44">
        <v>20302</v>
      </c>
      <c r="M15" s="58">
        <v>2848151.5589999999</v>
      </c>
    </row>
    <row r="16" spans="1:13" ht="15" customHeight="1" x14ac:dyDescent="0.25">
      <c r="A16" s="40" t="s">
        <v>16</v>
      </c>
      <c r="B16" s="43">
        <f t="shared" si="0"/>
        <v>30742</v>
      </c>
      <c r="C16" s="51">
        <f t="shared" si="1"/>
        <v>5302533.8250000002</v>
      </c>
      <c r="D16" s="44">
        <v>4075</v>
      </c>
      <c r="E16" s="54">
        <v>401894.95199999999</v>
      </c>
      <c r="F16" s="44">
        <v>2255</v>
      </c>
      <c r="G16" s="54">
        <v>300338.234</v>
      </c>
      <c r="H16" s="44">
        <v>2345</v>
      </c>
      <c r="I16" s="54">
        <v>63434.373</v>
      </c>
      <c r="J16" s="44">
        <v>6608</v>
      </c>
      <c r="K16" s="54">
        <v>2102048.1510000001</v>
      </c>
      <c r="L16" s="44">
        <v>15459</v>
      </c>
      <c r="M16" s="58">
        <v>2434818.1150000002</v>
      </c>
    </row>
    <row r="17" spans="1:13" ht="15" customHeight="1" x14ac:dyDescent="0.25">
      <c r="A17" s="40" t="s">
        <v>17</v>
      </c>
      <c r="B17" s="43">
        <f t="shared" si="0"/>
        <v>41554</v>
      </c>
      <c r="C17" s="51">
        <f t="shared" si="1"/>
        <v>9168362.0529999994</v>
      </c>
      <c r="D17" s="44">
        <v>3840</v>
      </c>
      <c r="E17" s="54">
        <v>719815.58299999998</v>
      </c>
      <c r="F17" s="44">
        <v>2136</v>
      </c>
      <c r="G17" s="54">
        <v>711300.81299999997</v>
      </c>
      <c r="H17" s="44">
        <v>3603</v>
      </c>
      <c r="I17" s="54">
        <v>320227.09600000002</v>
      </c>
      <c r="J17" s="44">
        <v>9126</v>
      </c>
      <c r="K17" s="54">
        <v>3168223.531</v>
      </c>
      <c r="L17" s="44">
        <v>22849</v>
      </c>
      <c r="M17" s="58">
        <v>4248795.03</v>
      </c>
    </row>
    <row r="18" spans="1:13" ht="15" customHeight="1" x14ac:dyDescent="0.25">
      <c r="A18" s="40" t="s">
        <v>18</v>
      </c>
      <c r="B18" s="43">
        <f t="shared" si="0"/>
        <v>30635</v>
      </c>
      <c r="C18" s="51">
        <f t="shared" si="1"/>
        <v>5724318.9688399993</v>
      </c>
      <c r="D18" s="44">
        <v>3513</v>
      </c>
      <c r="E18" s="54">
        <v>409044.88084</v>
      </c>
      <c r="F18" s="44">
        <v>2192</v>
      </c>
      <c r="G18" s="54">
        <v>335708.04499999998</v>
      </c>
      <c r="H18" s="44">
        <v>1571</v>
      </c>
      <c r="I18" s="54">
        <v>76154.62</v>
      </c>
      <c r="J18" s="44">
        <v>7045</v>
      </c>
      <c r="K18" s="54">
        <v>2291687.577</v>
      </c>
      <c r="L18" s="44">
        <v>16314</v>
      </c>
      <c r="M18" s="58">
        <v>2611723.8459999999</v>
      </c>
    </row>
    <row r="19" spans="1:13" ht="15" customHeight="1" x14ac:dyDescent="0.25">
      <c r="A19" s="40" t="s">
        <v>19</v>
      </c>
      <c r="B19" s="43">
        <f t="shared" si="0"/>
        <v>19256</v>
      </c>
      <c r="C19" s="51">
        <f t="shared" si="1"/>
        <v>3137156.24608</v>
      </c>
      <c r="D19" s="44">
        <v>2841</v>
      </c>
      <c r="E19" s="54">
        <v>224956.51808000001</v>
      </c>
      <c r="F19" s="44">
        <v>1228</v>
      </c>
      <c r="G19" s="54">
        <v>146902.08199999999</v>
      </c>
      <c r="H19" s="44">
        <v>1506</v>
      </c>
      <c r="I19" s="54">
        <v>48490.319000000003</v>
      </c>
      <c r="J19" s="44">
        <v>4155</v>
      </c>
      <c r="K19" s="54">
        <v>1248043.9509999999</v>
      </c>
      <c r="L19" s="44">
        <v>9526</v>
      </c>
      <c r="M19" s="58">
        <v>1468763.3759999999</v>
      </c>
    </row>
    <row r="20" spans="1:13" ht="15" customHeight="1" x14ac:dyDescent="0.25">
      <c r="A20" s="40" t="s">
        <v>20</v>
      </c>
      <c r="B20" s="43">
        <f t="shared" si="0"/>
        <v>103659</v>
      </c>
      <c r="C20" s="51">
        <f t="shared" si="1"/>
        <v>17474277.825000003</v>
      </c>
      <c r="D20" s="44">
        <v>9778</v>
      </c>
      <c r="E20" s="54">
        <v>986589.45200000005</v>
      </c>
      <c r="F20" s="44">
        <v>4516</v>
      </c>
      <c r="G20" s="54">
        <v>966276.78</v>
      </c>
      <c r="H20" s="44">
        <v>1472</v>
      </c>
      <c r="I20" s="54">
        <v>90526.35</v>
      </c>
      <c r="J20" s="44">
        <v>25182</v>
      </c>
      <c r="K20" s="54">
        <v>6329972.7980000004</v>
      </c>
      <c r="L20" s="44">
        <v>62711</v>
      </c>
      <c r="M20" s="58">
        <v>9100912.4450000003</v>
      </c>
    </row>
    <row r="21" spans="1:13" ht="15" customHeight="1" x14ac:dyDescent="0.25">
      <c r="A21" s="40" t="s">
        <v>21</v>
      </c>
      <c r="B21" s="43">
        <f t="shared" si="0"/>
        <v>71817</v>
      </c>
      <c r="C21" s="51">
        <f t="shared" si="1"/>
        <v>21012925.964000002</v>
      </c>
      <c r="D21" s="44">
        <v>6334</v>
      </c>
      <c r="E21" s="54">
        <v>1105506.388</v>
      </c>
      <c r="F21" s="44">
        <v>2640</v>
      </c>
      <c r="G21" s="54">
        <v>718533.576</v>
      </c>
      <c r="H21" s="44">
        <v>2472</v>
      </c>
      <c r="I21" s="54">
        <v>233727.508</v>
      </c>
      <c r="J21" s="44">
        <v>18586</v>
      </c>
      <c r="K21" s="54">
        <v>9252297.057</v>
      </c>
      <c r="L21" s="44">
        <v>41785</v>
      </c>
      <c r="M21" s="58">
        <v>9702861.4350000005</v>
      </c>
    </row>
    <row r="22" spans="1:13" ht="15" customHeight="1" thickBot="1" x14ac:dyDescent="0.3">
      <c r="A22" s="41" t="s">
        <v>22</v>
      </c>
      <c r="B22" s="43">
        <f t="shared" si="0"/>
        <v>64430</v>
      </c>
      <c r="C22" s="51">
        <f t="shared" si="1"/>
        <v>17936585.673</v>
      </c>
      <c r="D22" s="45">
        <v>3814</v>
      </c>
      <c r="E22" s="55">
        <v>606670.59499999997</v>
      </c>
      <c r="F22" s="45">
        <v>2147</v>
      </c>
      <c r="G22" s="55">
        <v>464770.09299999999</v>
      </c>
      <c r="H22" s="45">
        <v>2730</v>
      </c>
      <c r="I22" s="55">
        <v>266070.05599999998</v>
      </c>
      <c r="J22" s="45">
        <v>16591</v>
      </c>
      <c r="K22" s="55">
        <v>8030428.4970000004</v>
      </c>
      <c r="L22" s="45">
        <v>39148</v>
      </c>
      <c r="M22" s="59">
        <v>8568646.432</v>
      </c>
    </row>
    <row r="23" spans="1:13" s="11" customFormat="1" ht="15" customHeight="1" thickBot="1" x14ac:dyDescent="0.25">
      <c r="A23" s="42" t="s">
        <v>23</v>
      </c>
      <c r="B23" s="46">
        <f>SUM(B7:B22)</f>
        <v>772755</v>
      </c>
      <c r="C23" s="52">
        <f t="shared" ref="C23:M23" si="2">SUM(C7:C22)</f>
        <v>156519353.52956</v>
      </c>
      <c r="D23" s="46">
        <f t="shared" si="2"/>
        <v>79113</v>
      </c>
      <c r="E23" s="56">
        <f t="shared" si="2"/>
        <v>9888225.1315599997</v>
      </c>
      <c r="F23" s="46">
        <f t="shared" si="2"/>
        <v>42301</v>
      </c>
      <c r="G23" s="56">
        <f t="shared" si="2"/>
        <v>7803009.1730000023</v>
      </c>
      <c r="H23" s="46">
        <f t="shared" si="2"/>
        <v>35748</v>
      </c>
      <c r="I23" s="56">
        <f t="shared" si="2"/>
        <v>2109975.1030000001</v>
      </c>
      <c r="J23" s="46">
        <f t="shared" si="2"/>
        <v>180157</v>
      </c>
      <c r="K23" s="56">
        <f t="shared" si="2"/>
        <v>62571394.438000001</v>
      </c>
      <c r="L23" s="46">
        <f t="shared" si="2"/>
        <v>435436</v>
      </c>
      <c r="M23" s="60">
        <f t="shared" si="2"/>
        <v>74146749.684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69" t="s">
        <v>26</v>
      </c>
      <c r="B26" s="70"/>
      <c r="C26" s="70"/>
      <c r="D26" s="70"/>
      <c r="E26" s="70"/>
      <c r="F26" s="70"/>
      <c r="G26" s="70"/>
      <c r="H26" s="70"/>
      <c r="I26" s="70"/>
      <c r="J26" s="15"/>
      <c r="K26" s="16"/>
      <c r="L26" s="15"/>
      <c r="M26" s="16"/>
    </row>
    <row r="27" spans="1:13" x14ac:dyDescent="0.2">
      <c r="A27" s="73" t="s">
        <v>28</v>
      </c>
      <c r="B27" s="74"/>
      <c r="C27" s="74"/>
      <c r="D27" s="74"/>
      <c r="E27" s="74"/>
      <c r="F27" s="74"/>
      <c r="G27" s="74"/>
      <c r="H27" s="74"/>
      <c r="I27" s="74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75"/>
      <c r="C32" s="75"/>
      <c r="D32" s="50"/>
    </row>
    <row r="33" spans="1:11" ht="15.75" x14ac:dyDescent="0.25">
      <c r="A33" s="22"/>
      <c r="B33" s="66"/>
      <c r="C33" s="66"/>
      <c r="D33" s="66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66"/>
      <c r="C35" s="66"/>
      <c r="D35" s="66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zoomScaleNormal="100" workbookViewId="0">
      <selection activeCell="E27" sqref="E27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80" t="s">
        <v>34</v>
      </c>
      <c r="C3" s="8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71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72"/>
      <c r="C5" s="96"/>
      <c r="D5" s="97" t="s">
        <v>43</v>
      </c>
      <c r="E5" s="63" t="s">
        <v>44</v>
      </c>
      <c r="F5" s="98" t="s">
        <v>43</v>
      </c>
      <c r="G5" s="63" t="s">
        <v>44</v>
      </c>
      <c r="H5" s="98" t="s">
        <v>43</v>
      </c>
      <c r="I5" s="63" t="s">
        <v>44</v>
      </c>
      <c r="J5" s="98" t="s">
        <v>43</v>
      </c>
      <c r="K5" s="63" t="s">
        <v>44</v>
      </c>
      <c r="L5" s="98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29433</v>
      </c>
      <c r="C7" s="100">
        <f>E7+G7+I7+K7+M7</f>
        <v>4965888.8900000006</v>
      </c>
      <c r="D7" s="43">
        <v>3706</v>
      </c>
      <c r="E7" s="101">
        <v>354638.67</v>
      </c>
      <c r="F7" s="43">
        <v>2120</v>
      </c>
      <c r="G7" s="101">
        <v>272824.788</v>
      </c>
      <c r="H7" s="43">
        <v>1715</v>
      </c>
      <c r="I7" s="101">
        <v>43107.408000000003</v>
      </c>
      <c r="J7" s="43">
        <v>6342</v>
      </c>
      <c r="K7" s="101">
        <v>1936495.719</v>
      </c>
      <c r="L7" s="43">
        <v>15550</v>
      </c>
      <c r="M7" s="102">
        <v>2358822.3050000002</v>
      </c>
    </row>
    <row r="8" spans="1:13" ht="15" customHeight="1" x14ac:dyDescent="0.25">
      <c r="A8" s="103" t="s">
        <v>46</v>
      </c>
      <c r="B8" s="43">
        <f t="shared" ref="B8:C22" si="0">D8+F8+H8+J8+L8</f>
        <v>42002</v>
      </c>
      <c r="C8" s="100">
        <f t="shared" si="0"/>
        <v>8124076.9560000002</v>
      </c>
      <c r="D8" s="44">
        <v>3365</v>
      </c>
      <c r="E8" s="104">
        <v>392048.93800000002</v>
      </c>
      <c r="F8" s="44">
        <v>2631</v>
      </c>
      <c r="G8" s="104">
        <v>477436.86499999999</v>
      </c>
      <c r="H8" s="44">
        <v>1183</v>
      </c>
      <c r="I8" s="104">
        <v>68006.574999999997</v>
      </c>
      <c r="J8" s="44">
        <v>9585</v>
      </c>
      <c r="K8" s="104">
        <v>2965790.699</v>
      </c>
      <c r="L8" s="44">
        <v>25238</v>
      </c>
      <c r="M8" s="105">
        <v>4220793.8789999997</v>
      </c>
    </row>
    <row r="9" spans="1:13" ht="15" customHeight="1" x14ac:dyDescent="0.25">
      <c r="A9" s="103" t="s">
        <v>47</v>
      </c>
      <c r="B9" s="43">
        <f t="shared" si="0"/>
        <v>77505</v>
      </c>
      <c r="C9" s="100">
        <f t="shared" si="0"/>
        <v>14730132.07</v>
      </c>
      <c r="D9" s="44">
        <v>6038</v>
      </c>
      <c r="E9" s="104">
        <v>573513.43099999998</v>
      </c>
      <c r="F9" s="44">
        <v>3681</v>
      </c>
      <c r="G9" s="104">
        <v>585558.304</v>
      </c>
      <c r="H9" s="44">
        <v>1559</v>
      </c>
      <c r="I9" s="104">
        <v>83356.039999999994</v>
      </c>
      <c r="J9" s="44">
        <v>18969</v>
      </c>
      <c r="K9" s="104">
        <v>6028738.1890000002</v>
      </c>
      <c r="L9" s="44">
        <v>47258</v>
      </c>
      <c r="M9" s="105">
        <v>7458966.1059999997</v>
      </c>
    </row>
    <row r="10" spans="1:13" ht="15" customHeight="1" x14ac:dyDescent="0.25">
      <c r="A10" s="103" t="s">
        <v>48</v>
      </c>
      <c r="B10" s="43">
        <f t="shared" si="0"/>
        <v>38512</v>
      </c>
      <c r="C10" s="100">
        <f t="shared" si="0"/>
        <v>8263653.4000000004</v>
      </c>
      <c r="D10" s="44">
        <v>3101</v>
      </c>
      <c r="E10" s="104">
        <v>468427.80699999997</v>
      </c>
      <c r="F10" s="44">
        <v>2439</v>
      </c>
      <c r="G10" s="104">
        <v>576835.853</v>
      </c>
      <c r="H10" s="44">
        <v>3502</v>
      </c>
      <c r="I10" s="104">
        <v>268292.34100000001</v>
      </c>
      <c r="J10" s="44">
        <v>8386</v>
      </c>
      <c r="K10" s="104">
        <v>3073098.2080000001</v>
      </c>
      <c r="L10" s="44">
        <v>21084</v>
      </c>
      <c r="M10" s="105">
        <v>3876999.1910000001</v>
      </c>
    </row>
    <row r="11" spans="1:13" ht="15" customHeight="1" x14ac:dyDescent="0.25">
      <c r="A11" s="103" t="s">
        <v>49</v>
      </c>
      <c r="B11" s="43">
        <f t="shared" si="0"/>
        <v>53999</v>
      </c>
      <c r="C11" s="100">
        <f t="shared" si="0"/>
        <v>11253808.152000001</v>
      </c>
      <c r="D11" s="44">
        <v>6035</v>
      </c>
      <c r="E11" s="104">
        <v>611173.6</v>
      </c>
      <c r="F11" s="44">
        <v>4173</v>
      </c>
      <c r="G11" s="104">
        <v>530968.21600000001</v>
      </c>
      <c r="H11" s="44">
        <v>3307</v>
      </c>
      <c r="I11" s="104">
        <v>147906.98499999999</v>
      </c>
      <c r="J11" s="44">
        <v>12588</v>
      </c>
      <c r="K11" s="104">
        <v>5560263.0870000003</v>
      </c>
      <c r="L11" s="44">
        <v>27896</v>
      </c>
      <c r="M11" s="105">
        <v>4403496.2640000004</v>
      </c>
    </row>
    <row r="12" spans="1:13" ht="15" customHeight="1" x14ac:dyDescent="0.25">
      <c r="A12" s="103" t="s">
        <v>50</v>
      </c>
      <c r="B12" s="43">
        <f t="shared" si="0"/>
        <v>40969</v>
      </c>
      <c r="C12" s="100">
        <f t="shared" si="0"/>
        <v>7033427.6310000001</v>
      </c>
      <c r="D12" s="44">
        <v>3950</v>
      </c>
      <c r="E12" s="104">
        <v>409853.26400000002</v>
      </c>
      <c r="F12" s="44">
        <v>1815</v>
      </c>
      <c r="G12" s="104">
        <v>348159.66899999999</v>
      </c>
      <c r="H12" s="44">
        <v>1197</v>
      </c>
      <c r="I12" s="104">
        <v>57846.523999999998</v>
      </c>
      <c r="J12" s="44">
        <v>9664</v>
      </c>
      <c r="K12" s="104">
        <v>2680386.568</v>
      </c>
      <c r="L12" s="44">
        <v>24343</v>
      </c>
      <c r="M12" s="105">
        <v>3537181.6060000001</v>
      </c>
    </row>
    <row r="13" spans="1:13" ht="15" customHeight="1" x14ac:dyDescent="0.25">
      <c r="A13" s="103" t="s">
        <v>51</v>
      </c>
      <c r="B13" s="43">
        <f t="shared" si="0"/>
        <v>29629</v>
      </c>
      <c r="C13" s="100">
        <f t="shared" si="0"/>
        <v>5344164.6090000002</v>
      </c>
      <c r="D13" s="44">
        <v>2489</v>
      </c>
      <c r="E13" s="104">
        <v>255997.78</v>
      </c>
      <c r="F13" s="44">
        <v>1671</v>
      </c>
      <c r="G13" s="104">
        <v>235513.666</v>
      </c>
      <c r="H13" s="44">
        <v>1903</v>
      </c>
      <c r="I13" s="104">
        <v>106334.609</v>
      </c>
      <c r="J13" s="44">
        <v>6732</v>
      </c>
      <c r="K13" s="104">
        <v>2093720.0260000001</v>
      </c>
      <c r="L13" s="44">
        <v>16834</v>
      </c>
      <c r="M13" s="105">
        <v>2652598.5279999999</v>
      </c>
    </row>
    <row r="14" spans="1:13" ht="15" customHeight="1" x14ac:dyDescent="0.25">
      <c r="A14" s="103" t="s">
        <v>52</v>
      </c>
      <c r="B14" s="43">
        <f t="shared" si="0"/>
        <v>62324</v>
      </c>
      <c r="C14" s="100">
        <f t="shared" si="0"/>
        <v>11498169.77964</v>
      </c>
      <c r="D14" s="44">
        <v>13294</v>
      </c>
      <c r="E14" s="104">
        <v>2102768.5906400001</v>
      </c>
      <c r="F14" s="44">
        <v>4552</v>
      </c>
      <c r="G14" s="104">
        <v>813103.19700000004</v>
      </c>
      <c r="H14" s="44">
        <v>3458</v>
      </c>
      <c r="I14" s="104">
        <v>184404.58600000001</v>
      </c>
      <c r="J14" s="44">
        <v>11881</v>
      </c>
      <c r="K14" s="104">
        <v>3744673.8390000002</v>
      </c>
      <c r="L14" s="44">
        <v>29139</v>
      </c>
      <c r="M14" s="105">
        <v>4653219.5669999998</v>
      </c>
    </row>
    <row r="15" spans="1:13" ht="15" customHeight="1" x14ac:dyDescent="0.25">
      <c r="A15" s="103" t="s">
        <v>53</v>
      </c>
      <c r="B15" s="43">
        <f t="shared" si="0"/>
        <v>36289</v>
      </c>
      <c r="C15" s="100">
        <f t="shared" si="0"/>
        <v>5549871.4869999997</v>
      </c>
      <c r="D15" s="44">
        <v>2940</v>
      </c>
      <c r="E15" s="104">
        <v>265324.68199999997</v>
      </c>
      <c r="F15" s="44">
        <v>2105</v>
      </c>
      <c r="G15" s="104">
        <v>318778.99200000003</v>
      </c>
      <c r="H15" s="44">
        <v>2225</v>
      </c>
      <c r="I15" s="104">
        <v>52089.713000000003</v>
      </c>
      <c r="J15" s="44">
        <v>8717</v>
      </c>
      <c r="K15" s="104">
        <v>2065526.541</v>
      </c>
      <c r="L15" s="44">
        <v>20302</v>
      </c>
      <c r="M15" s="105">
        <v>2848151.5589999999</v>
      </c>
    </row>
    <row r="16" spans="1:13" ht="15" customHeight="1" x14ac:dyDescent="0.25">
      <c r="A16" s="103" t="s">
        <v>54</v>
      </c>
      <c r="B16" s="43">
        <f t="shared" si="0"/>
        <v>30742</v>
      </c>
      <c r="C16" s="100">
        <f t="shared" si="0"/>
        <v>5302533.8250000002</v>
      </c>
      <c r="D16" s="44">
        <v>4075</v>
      </c>
      <c r="E16" s="104">
        <v>401894.95199999999</v>
      </c>
      <c r="F16" s="44">
        <v>2255</v>
      </c>
      <c r="G16" s="104">
        <v>300338.234</v>
      </c>
      <c r="H16" s="44">
        <v>2345</v>
      </c>
      <c r="I16" s="104">
        <v>63434.373</v>
      </c>
      <c r="J16" s="44">
        <v>6608</v>
      </c>
      <c r="K16" s="104">
        <v>2102048.1510000001</v>
      </c>
      <c r="L16" s="44">
        <v>15459</v>
      </c>
      <c r="M16" s="105">
        <v>2434818.1150000002</v>
      </c>
    </row>
    <row r="17" spans="1:13" ht="15" customHeight="1" x14ac:dyDescent="0.25">
      <c r="A17" s="103" t="s">
        <v>55</v>
      </c>
      <c r="B17" s="43">
        <f t="shared" si="0"/>
        <v>41554</v>
      </c>
      <c r="C17" s="100">
        <f t="shared" si="0"/>
        <v>9168362.0529999994</v>
      </c>
      <c r="D17" s="44">
        <v>3840</v>
      </c>
      <c r="E17" s="104">
        <v>719815.58299999998</v>
      </c>
      <c r="F17" s="44">
        <v>2136</v>
      </c>
      <c r="G17" s="104">
        <v>711300.81299999997</v>
      </c>
      <c r="H17" s="44">
        <v>3603</v>
      </c>
      <c r="I17" s="104">
        <v>320227.09600000002</v>
      </c>
      <c r="J17" s="44">
        <v>9126</v>
      </c>
      <c r="K17" s="104">
        <v>3168223.531</v>
      </c>
      <c r="L17" s="44">
        <v>22849</v>
      </c>
      <c r="M17" s="105">
        <v>4248795.03</v>
      </c>
    </row>
    <row r="18" spans="1:13" ht="15" customHeight="1" x14ac:dyDescent="0.25">
      <c r="A18" s="103" t="s">
        <v>56</v>
      </c>
      <c r="B18" s="43">
        <f t="shared" si="0"/>
        <v>30635</v>
      </c>
      <c r="C18" s="100">
        <f t="shared" si="0"/>
        <v>5724318.9688399993</v>
      </c>
      <c r="D18" s="44">
        <v>3513</v>
      </c>
      <c r="E18" s="104">
        <v>409044.88084</v>
      </c>
      <c r="F18" s="44">
        <v>2192</v>
      </c>
      <c r="G18" s="104">
        <v>335708.04499999998</v>
      </c>
      <c r="H18" s="44">
        <v>1571</v>
      </c>
      <c r="I18" s="104">
        <v>76154.62</v>
      </c>
      <c r="J18" s="44">
        <v>7045</v>
      </c>
      <c r="K18" s="104">
        <v>2291687.577</v>
      </c>
      <c r="L18" s="44">
        <v>16314</v>
      </c>
      <c r="M18" s="105">
        <v>2611723.8459999999</v>
      </c>
    </row>
    <row r="19" spans="1:13" ht="15" customHeight="1" x14ac:dyDescent="0.25">
      <c r="A19" s="103" t="s">
        <v>57</v>
      </c>
      <c r="B19" s="43">
        <f t="shared" si="0"/>
        <v>19256</v>
      </c>
      <c r="C19" s="100">
        <f t="shared" si="0"/>
        <v>3137156.24608</v>
      </c>
      <c r="D19" s="44">
        <v>2841</v>
      </c>
      <c r="E19" s="104">
        <v>224956.51808000001</v>
      </c>
      <c r="F19" s="44">
        <v>1228</v>
      </c>
      <c r="G19" s="104">
        <v>146902.08199999999</v>
      </c>
      <c r="H19" s="44">
        <v>1506</v>
      </c>
      <c r="I19" s="104">
        <v>48490.319000000003</v>
      </c>
      <c r="J19" s="44">
        <v>4155</v>
      </c>
      <c r="K19" s="104">
        <v>1248043.9509999999</v>
      </c>
      <c r="L19" s="44">
        <v>9526</v>
      </c>
      <c r="M19" s="105">
        <v>1468763.3759999999</v>
      </c>
    </row>
    <row r="20" spans="1:13" ht="15" customHeight="1" x14ac:dyDescent="0.25">
      <c r="A20" s="103" t="s">
        <v>58</v>
      </c>
      <c r="B20" s="43">
        <f t="shared" si="0"/>
        <v>103659</v>
      </c>
      <c r="C20" s="100">
        <f t="shared" si="0"/>
        <v>17474277.825000003</v>
      </c>
      <c r="D20" s="44">
        <v>9778</v>
      </c>
      <c r="E20" s="104">
        <v>986589.45200000005</v>
      </c>
      <c r="F20" s="44">
        <v>4516</v>
      </c>
      <c r="G20" s="104">
        <v>966276.78</v>
      </c>
      <c r="H20" s="44">
        <v>1472</v>
      </c>
      <c r="I20" s="104">
        <v>90526.35</v>
      </c>
      <c r="J20" s="44">
        <v>25182</v>
      </c>
      <c r="K20" s="104">
        <v>6329972.7980000004</v>
      </c>
      <c r="L20" s="44">
        <v>62711</v>
      </c>
      <c r="M20" s="105">
        <v>9100912.4450000003</v>
      </c>
    </row>
    <row r="21" spans="1:13" ht="15" customHeight="1" x14ac:dyDescent="0.25">
      <c r="A21" s="103" t="s">
        <v>59</v>
      </c>
      <c r="B21" s="43">
        <f t="shared" si="0"/>
        <v>71817</v>
      </c>
      <c r="C21" s="100">
        <f t="shared" si="0"/>
        <v>21012925.964000002</v>
      </c>
      <c r="D21" s="44">
        <v>6334</v>
      </c>
      <c r="E21" s="104">
        <v>1105506.388</v>
      </c>
      <c r="F21" s="44">
        <v>2640</v>
      </c>
      <c r="G21" s="104">
        <v>718533.576</v>
      </c>
      <c r="H21" s="44">
        <v>2472</v>
      </c>
      <c r="I21" s="104">
        <v>233727.508</v>
      </c>
      <c r="J21" s="44">
        <v>18586</v>
      </c>
      <c r="K21" s="104">
        <v>9252297.057</v>
      </c>
      <c r="L21" s="44">
        <v>41785</v>
      </c>
      <c r="M21" s="105">
        <v>9702861.4350000005</v>
      </c>
    </row>
    <row r="22" spans="1:13" ht="15" customHeight="1" thickBot="1" x14ac:dyDescent="0.3">
      <c r="A22" s="106" t="s">
        <v>60</v>
      </c>
      <c r="B22" s="43">
        <f t="shared" si="0"/>
        <v>64430</v>
      </c>
      <c r="C22" s="100">
        <f t="shared" si="0"/>
        <v>17936585.673</v>
      </c>
      <c r="D22" s="45">
        <v>3814</v>
      </c>
      <c r="E22" s="107">
        <v>606670.59499999997</v>
      </c>
      <c r="F22" s="45">
        <v>2147</v>
      </c>
      <c r="G22" s="107">
        <v>464770.09299999999</v>
      </c>
      <c r="H22" s="45">
        <v>2730</v>
      </c>
      <c r="I22" s="107">
        <v>266070.05599999998</v>
      </c>
      <c r="J22" s="45">
        <v>16591</v>
      </c>
      <c r="K22" s="107">
        <v>8030428.4970000004</v>
      </c>
      <c r="L22" s="45">
        <v>39148</v>
      </c>
      <c r="M22" s="108">
        <v>8568646.432</v>
      </c>
    </row>
    <row r="23" spans="1:13" s="11" customFormat="1" ht="15" customHeight="1" thickBot="1" x14ac:dyDescent="0.25">
      <c r="A23" s="109" t="s">
        <v>61</v>
      </c>
      <c r="B23" s="46">
        <f>SUM(B7:B22)</f>
        <v>772755</v>
      </c>
      <c r="C23" s="110">
        <f>SUM(C7:C22)</f>
        <v>156519353.52956</v>
      </c>
      <c r="D23" s="46">
        <f t="shared" ref="D23:M23" si="1">SUM(D7:D22)</f>
        <v>79113</v>
      </c>
      <c r="E23" s="111">
        <f t="shared" si="1"/>
        <v>9888225.1315599997</v>
      </c>
      <c r="F23" s="46">
        <f t="shared" si="1"/>
        <v>42301</v>
      </c>
      <c r="G23" s="112">
        <f t="shared" si="1"/>
        <v>7803009.1730000023</v>
      </c>
      <c r="H23" s="46">
        <f t="shared" si="1"/>
        <v>35748</v>
      </c>
      <c r="I23" s="112">
        <f t="shared" si="1"/>
        <v>2109975.1030000001</v>
      </c>
      <c r="J23" s="46">
        <f t="shared" si="1"/>
        <v>180157</v>
      </c>
      <c r="K23" s="112">
        <f t="shared" si="1"/>
        <v>62571394.438000001</v>
      </c>
      <c r="L23" s="46">
        <f t="shared" si="1"/>
        <v>435436</v>
      </c>
      <c r="M23" s="110">
        <f t="shared" si="1"/>
        <v>74146749.684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4"/>
      <c r="G25" s="64"/>
      <c r="H25" s="64"/>
      <c r="I25" s="64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5"/>
      <c r="G26" s="65"/>
      <c r="H26" s="65"/>
      <c r="I26" s="65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75"/>
      <c r="C30" s="75"/>
      <c r="D30" s="50"/>
    </row>
    <row r="31" spans="1:13" ht="15.75" x14ac:dyDescent="0.25">
      <c r="A31" s="22"/>
      <c r="B31" s="66"/>
      <c r="C31" s="66"/>
      <c r="D31" s="66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66"/>
      <c r="C33" s="66"/>
      <c r="D33" s="66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2018-05-14T05:36:11Z</dcterms:modified>
</cp:coreProperties>
</file>