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<sst xmlns="http://schemas.openxmlformats.org/spreadsheetml/2006/main" count="134" uniqueCount="101">
  <si>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</si>
  <si>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</si>
  <si>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</si>
  <si>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</si>
  <si>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</si>
  <si>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</si>
  <si>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</si>
  <si>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</si>
  <si>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</si>
  <si>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</si>
  <si>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</si>
  <si>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</si>
  <si>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</si>
  <si>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</si>
  <si>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</si>
  <si>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</si>
  <si>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</si>
  <si>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</si>
  <si>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</si>
  <si>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</si>
  <si>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</si>
  <si>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</si>
  <si>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</si>
  <si>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</si>
  <si>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</si>
  <si>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</si>
  <si>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</si>
  <si>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</si>
  <si>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</si>
  <si>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</si>
  <si>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</si>
  <si>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</si>
  <si>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</si>
  <si>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</si>
  <si>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</si>
  <si>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</si>
  <si>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</si>
  <si>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</si>
  <si>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</si>
  <si>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</si>
  <si>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</si>
  <si>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</si>
  <si>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</si>
  <si>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</si>
  <si>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</si>
  <si>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</si>
  <si>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</si>
  <si>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</si>
  <si>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</si>
  <si>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</si>
  <si>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</si>
  <si>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</si>
  <si>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</si>
  <si>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</si>
  <si>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</si>
  <si>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</si>
  <si>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</si>
  <si>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</si>
  <si>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</si>
  <si>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</si>
  <si>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</si>
  <si>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</si>
  <si>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</si>
  <si>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</si>
  <si>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</si>
  <si>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</si>
  <si>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</si>
  <si>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</si>
  <si>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</si>
  <si>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</si>
  <si>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</si>
  <si>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</si>
  <si>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</si>
  <si>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</si>
  <si>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</si>
  <si>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</si>
  <si>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</si>
  <si>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</si>
  <si>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</si>
  <si>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</si>
  <si>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</si>
  <si>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</si>
  <si>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</si>
  <si>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</si>
  <si>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</si>
  <si>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</si>
  <si>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</si>
  <si>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</si>
  <si>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</si>
  <si>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</si>
  <si>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</si>
  <si>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</si>
  <si>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</si>
  <si>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</si>
  <si>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</si>
  <si>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</si>
  <si>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</si>
  <si>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Сведения о  числе получателей и суммах социальных выплат из АО "Государственный фонд социального страхования" за октябрь 2016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</si>
  <si>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қазан айындағы  мәліметтер</t>
    </r>
  </si>
  <si>
    <t xml:space="preserve">Information on number of beneficiary and amounts of social benefits from State Social Insurance Fund JSC for accounting period  October  2016           </t>
  </si>
  <si>
    <t>October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</si>
</sst>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192" fontId="63" fillId="0" borderId="0" xfId="0" applyNumberFormat="1" applyFont="1" applyAlignment="1">
      <alignment/>
    </xf>
    <xf numFmtId="191" fontId="70" fillId="0" borderId="0" xfId="55" applyNumberFormat="1" applyFont="1" applyAlignment="1">
      <alignment horizontal="center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8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6" t="s">
        <v>89</v>
      </c>
      <c r="K1" s="126"/>
      <c r="L1" s="126"/>
      <c r="M1" s="12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7"/>
      <c r="J2" s="127"/>
      <c r="K2" s="127"/>
      <c r="L2" s="127"/>
      <c r="M2" s="127"/>
    </row>
    <row r="3" spans="1:13" ht="24" customHeight="1" thickBot="1">
      <c r="A3" s="128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2.5" customHeight="1" thickBot="1">
      <c r="A4" s="129" t="s">
        <v>95</v>
      </c>
      <c r="B4" s="132" t="s">
        <v>0</v>
      </c>
      <c r="C4" s="133"/>
      <c r="D4" s="134" t="s">
        <v>1</v>
      </c>
      <c r="E4" s="135"/>
      <c r="F4" s="135"/>
      <c r="G4" s="135"/>
      <c r="H4" s="135"/>
      <c r="I4" s="135"/>
      <c r="J4" s="135"/>
      <c r="K4" s="135"/>
      <c r="L4" s="135"/>
      <c r="M4" s="136"/>
    </row>
    <row r="5" spans="1:13" ht="57" customHeight="1">
      <c r="A5" s="130"/>
      <c r="B5" s="124" t="s">
        <v>2</v>
      </c>
      <c r="C5" s="137" t="s">
        <v>30</v>
      </c>
      <c r="D5" s="116" t="s">
        <v>3</v>
      </c>
      <c r="E5" s="117"/>
      <c r="F5" s="116" t="s">
        <v>4</v>
      </c>
      <c r="G5" s="117"/>
      <c r="H5" s="116" t="s">
        <v>5</v>
      </c>
      <c r="I5" s="117"/>
      <c r="J5" s="116" t="s">
        <v>28</v>
      </c>
      <c r="K5" s="117"/>
      <c r="L5" s="116" t="s">
        <v>29</v>
      </c>
      <c r="M5" s="139"/>
    </row>
    <row r="6" spans="1:13" ht="42.75" customHeight="1" thickBot="1">
      <c r="A6" s="131"/>
      <c r="B6" s="125"/>
      <c r="C6" s="138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12160</v>
      </c>
      <c r="C8" s="20">
        <f aca="true" t="shared" si="0" ref="C8:C23">E8+G8+I8+K8+M8</f>
        <v>381076.76399999997</v>
      </c>
      <c r="D8" s="19">
        <v>2845</v>
      </c>
      <c r="E8" s="21">
        <v>26139.804</v>
      </c>
      <c r="F8" s="19">
        <v>1515</v>
      </c>
      <c r="G8" s="21">
        <v>18668.241</v>
      </c>
      <c r="H8" s="19">
        <v>87</v>
      </c>
      <c r="I8" s="21">
        <v>2042.727</v>
      </c>
      <c r="J8" s="19">
        <v>575</v>
      </c>
      <c r="K8" s="21">
        <v>148090.593</v>
      </c>
      <c r="L8" s="19">
        <v>7138</v>
      </c>
      <c r="M8" s="22">
        <v>186135.399</v>
      </c>
    </row>
    <row r="9" spans="1:13" ht="15" customHeight="1">
      <c r="A9" s="23" t="s">
        <v>8</v>
      </c>
      <c r="B9" s="19">
        <f aca="true" t="shared" si="1" ref="B9:B23">D9+F9+H9+J9+L9</f>
        <v>16884</v>
      </c>
      <c r="C9" s="20">
        <f t="shared" si="0"/>
        <v>602217.07718</v>
      </c>
      <c r="D9" s="24">
        <v>2528</v>
      </c>
      <c r="E9" s="25">
        <v>26720.81418</v>
      </c>
      <c r="F9" s="24">
        <v>1872</v>
      </c>
      <c r="G9" s="25">
        <v>29085.123</v>
      </c>
      <c r="H9" s="24">
        <v>478</v>
      </c>
      <c r="I9" s="25">
        <v>11807.663</v>
      </c>
      <c r="J9" s="24">
        <v>890</v>
      </c>
      <c r="K9" s="25">
        <v>248531.405</v>
      </c>
      <c r="L9" s="24">
        <v>11116</v>
      </c>
      <c r="M9" s="26">
        <v>286072.072</v>
      </c>
    </row>
    <row r="10" spans="1:13" ht="15" customHeight="1">
      <c r="A10" s="23" t="s">
        <v>9</v>
      </c>
      <c r="B10" s="19">
        <f t="shared" si="1"/>
        <v>30165</v>
      </c>
      <c r="C10" s="20">
        <f t="shared" si="0"/>
        <v>1087174.7015</v>
      </c>
      <c r="D10" s="24">
        <v>4580</v>
      </c>
      <c r="E10" s="25">
        <v>45068.7675</v>
      </c>
      <c r="F10" s="24">
        <v>2438</v>
      </c>
      <c r="G10" s="25">
        <v>33786.388</v>
      </c>
      <c r="H10" s="24">
        <v>201</v>
      </c>
      <c r="I10" s="25">
        <v>6008.626</v>
      </c>
      <c r="J10" s="24">
        <v>1608</v>
      </c>
      <c r="K10" s="25">
        <v>430814.78</v>
      </c>
      <c r="L10" s="24">
        <v>21338</v>
      </c>
      <c r="M10" s="26">
        <v>571496.14</v>
      </c>
    </row>
    <row r="11" spans="1:13" ht="15" customHeight="1">
      <c r="A11" s="23" t="s">
        <v>10</v>
      </c>
      <c r="B11" s="19">
        <f t="shared" si="1"/>
        <v>14152</v>
      </c>
      <c r="C11" s="20">
        <f t="shared" si="0"/>
        <v>592904.075</v>
      </c>
      <c r="D11" s="24">
        <v>2244</v>
      </c>
      <c r="E11" s="25">
        <v>32292.794</v>
      </c>
      <c r="F11" s="24">
        <v>1563</v>
      </c>
      <c r="G11" s="25">
        <v>31808.176</v>
      </c>
      <c r="H11" s="24">
        <v>333</v>
      </c>
      <c r="I11" s="25">
        <v>11893.087</v>
      </c>
      <c r="J11" s="24">
        <v>740</v>
      </c>
      <c r="K11" s="25">
        <v>234173.816</v>
      </c>
      <c r="L11" s="24">
        <v>9272</v>
      </c>
      <c r="M11" s="26">
        <v>282736.202</v>
      </c>
    </row>
    <row r="12" spans="1:15" ht="15" customHeight="1">
      <c r="A12" s="23" t="s">
        <v>11</v>
      </c>
      <c r="B12" s="19">
        <f t="shared" si="1"/>
        <v>22467</v>
      </c>
      <c r="C12" s="20">
        <f t="shared" si="0"/>
        <v>948786.2234199999</v>
      </c>
      <c r="D12" s="24">
        <v>4696</v>
      </c>
      <c r="E12" s="25">
        <v>44639.56542</v>
      </c>
      <c r="F12" s="24">
        <v>2867</v>
      </c>
      <c r="G12" s="25">
        <v>60267.168</v>
      </c>
      <c r="H12" s="24">
        <v>594</v>
      </c>
      <c r="I12" s="25">
        <v>13078.725</v>
      </c>
      <c r="J12" s="24">
        <v>1299</v>
      </c>
      <c r="K12" s="25">
        <v>492238.805</v>
      </c>
      <c r="L12" s="24">
        <v>13011</v>
      </c>
      <c r="M12" s="26">
        <v>338561.96</v>
      </c>
      <c r="O12" s="2" t="s">
        <v>33</v>
      </c>
    </row>
    <row r="13" spans="1:13" ht="15" customHeight="1">
      <c r="A13" s="23" t="s">
        <v>12</v>
      </c>
      <c r="B13" s="19">
        <f t="shared" si="1"/>
        <v>16616</v>
      </c>
      <c r="C13" s="20">
        <f t="shared" si="0"/>
        <v>494225.205</v>
      </c>
      <c r="D13" s="24">
        <v>3015</v>
      </c>
      <c r="E13" s="25">
        <v>28283.314</v>
      </c>
      <c r="F13" s="24">
        <v>1183</v>
      </c>
      <c r="G13" s="25">
        <v>18582.752</v>
      </c>
      <c r="H13" s="24">
        <v>296</v>
      </c>
      <c r="I13" s="25">
        <v>6074.339</v>
      </c>
      <c r="J13" s="24">
        <v>762</v>
      </c>
      <c r="K13" s="25">
        <v>168152.742</v>
      </c>
      <c r="L13" s="24">
        <v>11360</v>
      </c>
      <c r="M13" s="26">
        <v>273132.058</v>
      </c>
    </row>
    <row r="14" spans="1:13" ht="15" customHeight="1">
      <c r="A14" s="23" t="s">
        <v>13</v>
      </c>
      <c r="B14" s="19">
        <f t="shared" si="1"/>
        <v>12101</v>
      </c>
      <c r="C14" s="20">
        <f t="shared" si="0"/>
        <v>411674.997</v>
      </c>
      <c r="D14" s="24">
        <v>1966</v>
      </c>
      <c r="E14" s="25">
        <v>18705.999</v>
      </c>
      <c r="F14" s="24">
        <v>1150</v>
      </c>
      <c r="G14" s="25">
        <v>15106.674</v>
      </c>
      <c r="H14" s="24">
        <v>565</v>
      </c>
      <c r="I14" s="25">
        <v>14739.966</v>
      </c>
      <c r="J14" s="24">
        <v>635</v>
      </c>
      <c r="K14" s="25">
        <v>165123.991</v>
      </c>
      <c r="L14" s="24">
        <v>7785</v>
      </c>
      <c r="M14" s="26">
        <v>197998.367</v>
      </c>
    </row>
    <row r="15" spans="1:14" ht="15" customHeight="1">
      <c r="A15" s="23" t="s">
        <v>14</v>
      </c>
      <c r="B15" s="19">
        <f t="shared" si="1"/>
        <v>29692</v>
      </c>
      <c r="C15" s="20">
        <f t="shared" si="0"/>
        <v>915491.77428</v>
      </c>
      <c r="D15" s="24">
        <v>11116</v>
      </c>
      <c r="E15" s="25">
        <v>157757.02428</v>
      </c>
      <c r="F15" s="24">
        <v>3321</v>
      </c>
      <c r="G15" s="25">
        <v>56875.942</v>
      </c>
      <c r="H15" s="24">
        <v>574</v>
      </c>
      <c r="I15" s="25">
        <v>11835.995</v>
      </c>
      <c r="J15" s="24">
        <v>1109</v>
      </c>
      <c r="K15" s="25">
        <v>323375.011</v>
      </c>
      <c r="L15" s="24">
        <v>13572</v>
      </c>
      <c r="M15" s="26">
        <v>365647.802</v>
      </c>
      <c r="N15" s="2" t="s">
        <v>33</v>
      </c>
    </row>
    <row r="16" spans="1:13" ht="15" customHeight="1">
      <c r="A16" s="23" t="s">
        <v>15</v>
      </c>
      <c r="B16" s="19">
        <f t="shared" si="1"/>
        <v>13895</v>
      </c>
      <c r="C16" s="20">
        <f t="shared" si="0"/>
        <v>419201.18085999996</v>
      </c>
      <c r="D16" s="24">
        <v>2287</v>
      </c>
      <c r="E16" s="25">
        <v>19926.94486</v>
      </c>
      <c r="F16" s="24">
        <v>1536</v>
      </c>
      <c r="G16" s="25">
        <v>21754.155</v>
      </c>
      <c r="H16" s="24">
        <v>278</v>
      </c>
      <c r="I16" s="25">
        <v>5081.178</v>
      </c>
      <c r="J16" s="24">
        <v>746</v>
      </c>
      <c r="K16" s="25">
        <v>155481.574</v>
      </c>
      <c r="L16" s="24">
        <v>9048</v>
      </c>
      <c r="M16" s="26">
        <v>216957.329</v>
      </c>
    </row>
    <row r="17" spans="1:13" ht="15" customHeight="1">
      <c r="A17" s="23" t="s">
        <v>16</v>
      </c>
      <c r="B17" s="19">
        <f t="shared" si="1"/>
        <v>12695</v>
      </c>
      <c r="C17" s="20">
        <f t="shared" si="0"/>
        <v>407071.62438</v>
      </c>
      <c r="D17" s="24">
        <v>3223</v>
      </c>
      <c r="E17" s="25">
        <v>30564.269379999998</v>
      </c>
      <c r="F17" s="24">
        <v>1535</v>
      </c>
      <c r="G17" s="25">
        <v>19510.777</v>
      </c>
      <c r="H17" s="24">
        <v>169</v>
      </c>
      <c r="I17" s="25">
        <v>3734.112</v>
      </c>
      <c r="J17" s="24">
        <v>601</v>
      </c>
      <c r="K17" s="25">
        <v>165643.21</v>
      </c>
      <c r="L17" s="24">
        <v>7167</v>
      </c>
      <c r="M17" s="26">
        <v>187619.256</v>
      </c>
    </row>
    <row r="18" spans="1:13" ht="15" customHeight="1">
      <c r="A18" s="23" t="s">
        <v>17</v>
      </c>
      <c r="B18" s="19">
        <f t="shared" si="1"/>
        <v>15417</v>
      </c>
      <c r="C18" s="20">
        <f t="shared" si="0"/>
        <v>657448.1906099999</v>
      </c>
      <c r="D18" s="24">
        <v>2892</v>
      </c>
      <c r="E18" s="25">
        <v>51546.00861</v>
      </c>
      <c r="F18" s="24">
        <v>1434</v>
      </c>
      <c r="G18" s="25">
        <v>44684.347</v>
      </c>
      <c r="H18" s="24">
        <v>429</v>
      </c>
      <c r="I18" s="25">
        <v>13132.464</v>
      </c>
      <c r="J18" s="24">
        <v>846</v>
      </c>
      <c r="K18" s="25">
        <v>249979.98</v>
      </c>
      <c r="L18" s="24">
        <v>9816</v>
      </c>
      <c r="M18" s="26">
        <v>298105.391</v>
      </c>
    </row>
    <row r="19" spans="1:13" ht="15" customHeight="1">
      <c r="A19" s="23" t="s">
        <v>18</v>
      </c>
      <c r="B19" s="19">
        <f t="shared" si="1"/>
        <v>13292</v>
      </c>
      <c r="C19" s="20">
        <f t="shared" si="0"/>
        <v>463401.38227</v>
      </c>
      <c r="D19" s="24">
        <v>2894</v>
      </c>
      <c r="E19" s="25">
        <v>31174.65227</v>
      </c>
      <c r="F19" s="24">
        <v>1720</v>
      </c>
      <c r="G19" s="25">
        <v>25753.518</v>
      </c>
      <c r="H19" s="24">
        <v>280</v>
      </c>
      <c r="I19" s="25">
        <v>6563.642</v>
      </c>
      <c r="J19" s="24">
        <v>663</v>
      </c>
      <c r="K19" s="25">
        <v>189784.609</v>
      </c>
      <c r="L19" s="24">
        <v>7735</v>
      </c>
      <c r="M19" s="26">
        <v>210124.961</v>
      </c>
    </row>
    <row r="20" spans="1:13" ht="15" customHeight="1">
      <c r="A20" s="23" t="s">
        <v>19</v>
      </c>
      <c r="B20" s="19">
        <f t="shared" si="1"/>
        <v>8154</v>
      </c>
      <c r="C20" s="20">
        <f t="shared" si="0"/>
        <v>243999.48882</v>
      </c>
      <c r="D20" s="24">
        <v>2322</v>
      </c>
      <c r="E20" s="25">
        <v>18124.56882</v>
      </c>
      <c r="F20" s="24">
        <v>856</v>
      </c>
      <c r="G20" s="25">
        <v>9110.145</v>
      </c>
      <c r="H20" s="24">
        <v>102</v>
      </c>
      <c r="I20" s="25">
        <v>1921.04</v>
      </c>
      <c r="J20" s="24">
        <v>376</v>
      </c>
      <c r="K20" s="25">
        <v>102687.846</v>
      </c>
      <c r="L20" s="24">
        <v>4498</v>
      </c>
      <c r="M20" s="26">
        <v>112155.889</v>
      </c>
    </row>
    <row r="21" spans="1:13" ht="15" customHeight="1">
      <c r="A21" s="23" t="s">
        <v>20</v>
      </c>
      <c r="B21" s="19">
        <f t="shared" si="1"/>
        <v>41647</v>
      </c>
      <c r="C21" s="20">
        <f t="shared" si="0"/>
        <v>1444279.412</v>
      </c>
      <c r="D21" s="24">
        <v>7318</v>
      </c>
      <c r="E21" s="25">
        <v>68013.211</v>
      </c>
      <c r="F21" s="24">
        <v>2192</v>
      </c>
      <c r="G21" s="25">
        <v>36731.924</v>
      </c>
      <c r="H21" s="24">
        <v>168</v>
      </c>
      <c r="I21" s="25">
        <v>4383.518</v>
      </c>
      <c r="J21" s="24">
        <v>2429</v>
      </c>
      <c r="K21" s="25">
        <v>571450.883</v>
      </c>
      <c r="L21" s="24">
        <v>29540</v>
      </c>
      <c r="M21" s="26">
        <v>763699.876</v>
      </c>
    </row>
    <row r="22" spans="1:13" ht="15" customHeight="1">
      <c r="A22" s="23" t="s">
        <v>21</v>
      </c>
      <c r="B22" s="19">
        <f t="shared" si="1"/>
        <v>27830</v>
      </c>
      <c r="C22" s="20">
        <f t="shared" si="0"/>
        <v>1689181.446</v>
      </c>
      <c r="D22" s="24">
        <v>4611</v>
      </c>
      <c r="E22" s="25">
        <v>81021.385</v>
      </c>
      <c r="F22" s="24">
        <v>1722</v>
      </c>
      <c r="G22" s="25">
        <v>38338.546</v>
      </c>
      <c r="H22" s="24">
        <v>466</v>
      </c>
      <c r="I22" s="25">
        <v>17696.513</v>
      </c>
      <c r="J22" s="24">
        <v>1757</v>
      </c>
      <c r="K22" s="25">
        <v>740972.291</v>
      </c>
      <c r="L22" s="24">
        <v>19274</v>
      </c>
      <c r="M22" s="26">
        <v>811152.711</v>
      </c>
    </row>
    <row r="23" spans="1:13" ht="15" customHeight="1" thickBot="1">
      <c r="A23" s="27" t="s">
        <v>22</v>
      </c>
      <c r="B23" s="19">
        <f t="shared" si="1"/>
        <v>23941</v>
      </c>
      <c r="C23" s="20">
        <f t="shared" si="0"/>
        <v>1480526.42911</v>
      </c>
      <c r="D23" s="28">
        <v>2735</v>
      </c>
      <c r="E23" s="29">
        <v>42912.39811</v>
      </c>
      <c r="F23" s="28">
        <v>1405</v>
      </c>
      <c r="G23" s="29">
        <v>32565.695</v>
      </c>
      <c r="H23" s="28">
        <v>467</v>
      </c>
      <c r="I23" s="29">
        <v>17793.565</v>
      </c>
      <c r="J23" s="28">
        <v>1731</v>
      </c>
      <c r="K23" s="29">
        <v>713053.787</v>
      </c>
      <c r="L23" s="28">
        <v>17603</v>
      </c>
      <c r="M23" s="30">
        <v>674200.984</v>
      </c>
    </row>
    <row r="24" spans="1:13" s="35" customFormat="1" ht="15" customHeight="1" thickBot="1">
      <c r="A24" s="31" t="s">
        <v>23</v>
      </c>
      <c r="B24" s="32">
        <f>SUM(B8:B23)</f>
        <v>311108</v>
      </c>
      <c r="C24" s="33">
        <f>SUM(C8:C23)</f>
        <v>12238659.97143</v>
      </c>
      <c r="D24" s="32">
        <f>SUM(D8:D23)</f>
        <v>61272</v>
      </c>
      <c r="E24" s="34">
        <f aca="true" t="shared" si="2" ref="E24:M24">SUM(E8:E23)</f>
        <v>722891.52043</v>
      </c>
      <c r="F24" s="32">
        <f t="shared" si="2"/>
        <v>28309</v>
      </c>
      <c r="G24" s="34">
        <f t="shared" si="2"/>
        <v>492629.57100000005</v>
      </c>
      <c r="H24" s="32">
        <f t="shared" si="2"/>
        <v>5487</v>
      </c>
      <c r="I24" s="34">
        <f t="shared" si="2"/>
        <v>147787.15999999997</v>
      </c>
      <c r="J24" s="32">
        <f t="shared" si="2"/>
        <v>16767</v>
      </c>
      <c r="K24" s="34">
        <f t="shared" si="2"/>
        <v>5099555.323000001</v>
      </c>
      <c r="L24" s="32">
        <f t="shared" si="2"/>
        <v>199273</v>
      </c>
      <c r="M24" s="34">
        <f t="shared" si="2"/>
        <v>5775796.397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0" t="s">
        <v>33</v>
      </c>
      <c r="B26" s="121"/>
      <c r="C26" s="121"/>
      <c r="D26" s="121"/>
      <c r="E26" s="121"/>
      <c r="F26" s="121"/>
      <c r="G26" s="121"/>
      <c r="H26" s="121"/>
      <c r="I26" s="121"/>
      <c r="J26" s="40"/>
      <c r="K26" s="41"/>
      <c r="L26" s="40"/>
      <c r="M26" s="41"/>
    </row>
    <row r="27" spans="1:13" s="44" customFormat="1" ht="12.75">
      <c r="A27" s="122" t="s">
        <v>36</v>
      </c>
      <c r="B27" s="123"/>
      <c r="C27" s="123"/>
      <c r="D27" s="123"/>
      <c r="E27" s="123"/>
      <c r="F27" s="123"/>
      <c r="G27" s="123"/>
      <c r="H27" s="123"/>
      <c r="I27" s="123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19"/>
      <c r="F31" s="119"/>
      <c r="G31" s="4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8" ht="30" customHeight="1">
      <c r="A33" s="55"/>
      <c r="B33" s="115"/>
      <c r="C33" s="115"/>
      <c r="D33" s="115"/>
      <c r="E33" s="119"/>
      <c r="F33" s="119"/>
      <c r="H33" s="17" t="s">
        <v>33</v>
      </c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D5:E5"/>
    <mergeCell ref="B32:D32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7"/>
      <c r="J2" s="127"/>
      <c r="K2" s="127"/>
      <c r="L2" s="127"/>
      <c r="M2" s="127"/>
    </row>
    <row r="3" spans="1:15" ht="42" customHeight="1" thickBot="1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98"/>
    </row>
    <row r="4" spans="1:13" ht="13.5" customHeight="1" thickBot="1">
      <c r="A4" s="148" t="s">
        <v>90</v>
      </c>
      <c r="B4" s="132" t="s">
        <v>25</v>
      </c>
      <c r="C4" s="133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24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25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12160</v>
      </c>
      <c r="C8" s="20">
        <f aca="true" t="shared" si="1" ref="C8:C23">E8+G8+I8+K8+M8</f>
        <v>381076.76399999997</v>
      </c>
      <c r="D8" s="19">
        <v>2845</v>
      </c>
      <c r="E8" s="21">
        <v>26139.804</v>
      </c>
      <c r="F8" s="19">
        <v>1515</v>
      </c>
      <c r="G8" s="21">
        <v>18668.241</v>
      </c>
      <c r="H8" s="19">
        <v>87</v>
      </c>
      <c r="I8" s="21">
        <v>2042.727</v>
      </c>
      <c r="J8" s="19">
        <v>575</v>
      </c>
      <c r="K8" s="21">
        <v>148090.593</v>
      </c>
      <c r="L8" s="19">
        <v>7138</v>
      </c>
      <c r="M8" s="22">
        <v>186135.399</v>
      </c>
    </row>
    <row r="9" spans="1:13" ht="15" customHeight="1">
      <c r="A9" s="63" t="s">
        <v>39</v>
      </c>
      <c r="B9" s="19">
        <f t="shared" si="0"/>
        <v>16884</v>
      </c>
      <c r="C9" s="20">
        <f t="shared" si="1"/>
        <v>602217.07718</v>
      </c>
      <c r="D9" s="24">
        <v>2528</v>
      </c>
      <c r="E9" s="25">
        <v>26720.81418</v>
      </c>
      <c r="F9" s="24">
        <v>1872</v>
      </c>
      <c r="G9" s="25">
        <v>29085.123</v>
      </c>
      <c r="H9" s="24">
        <v>478</v>
      </c>
      <c r="I9" s="25">
        <v>11807.663</v>
      </c>
      <c r="J9" s="24">
        <v>890</v>
      </c>
      <c r="K9" s="25">
        <v>248531.405</v>
      </c>
      <c r="L9" s="24">
        <v>11116</v>
      </c>
      <c r="M9" s="26">
        <v>286072.072</v>
      </c>
    </row>
    <row r="10" spans="1:13" ht="15" customHeight="1">
      <c r="A10" s="63" t="s">
        <v>40</v>
      </c>
      <c r="B10" s="19">
        <f t="shared" si="0"/>
        <v>30165</v>
      </c>
      <c r="C10" s="20">
        <f t="shared" si="1"/>
        <v>1087174.7015</v>
      </c>
      <c r="D10" s="24">
        <v>4580</v>
      </c>
      <c r="E10" s="25">
        <v>45068.7675</v>
      </c>
      <c r="F10" s="24">
        <v>2438</v>
      </c>
      <c r="G10" s="25">
        <v>33786.388</v>
      </c>
      <c r="H10" s="24">
        <v>201</v>
      </c>
      <c r="I10" s="25">
        <v>6008.626</v>
      </c>
      <c r="J10" s="24">
        <v>1608</v>
      </c>
      <c r="K10" s="25">
        <v>430814.78</v>
      </c>
      <c r="L10" s="24">
        <v>21338</v>
      </c>
      <c r="M10" s="26">
        <v>571496.14</v>
      </c>
    </row>
    <row r="11" spans="1:13" ht="15" customHeight="1">
      <c r="A11" s="63" t="s">
        <v>41</v>
      </c>
      <c r="B11" s="19">
        <f t="shared" si="0"/>
        <v>14152</v>
      </c>
      <c r="C11" s="20">
        <f t="shared" si="1"/>
        <v>592904.075</v>
      </c>
      <c r="D11" s="24">
        <v>2244</v>
      </c>
      <c r="E11" s="25">
        <v>32292.794</v>
      </c>
      <c r="F11" s="24">
        <v>1563</v>
      </c>
      <c r="G11" s="25">
        <v>31808.176</v>
      </c>
      <c r="H11" s="24">
        <v>333</v>
      </c>
      <c r="I11" s="25">
        <v>11893.087</v>
      </c>
      <c r="J11" s="24">
        <v>740</v>
      </c>
      <c r="K11" s="25">
        <v>234173.816</v>
      </c>
      <c r="L11" s="24">
        <v>9272</v>
      </c>
      <c r="M11" s="26">
        <v>282736.202</v>
      </c>
    </row>
    <row r="12" spans="1:13" ht="15" customHeight="1">
      <c r="A12" s="63" t="s">
        <v>42</v>
      </c>
      <c r="B12" s="19">
        <f t="shared" si="0"/>
        <v>22467</v>
      </c>
      <c r="C12" s="20">
        <f t="shared" si="1"/>
        <v>948786.2234199999</v>
      </c>
      <c r="D12" s="24">
        <v>4696</v>
      </c>
      <c r="E12" s="25">
        <v>44639.56542</v>
      </c>
      <c r="F12" s="24">
        <v>2867</v>
      </c>
      <c r="G12" s="25">
        <v>60267.168</v>
      </c>
      <c r="H12" s="24">
        <v>594</v>
      </c>
      <c r="I12" s="25">
        <v>13078.725</v>
      </c>
      <c r="J12" s="24">
        <v>1299</v>
      </c>
      <c r="K12" s="25">
        <v>492238.805</v>
      </c>
      <c r="L12" s="24">
        <v>13011</v>
      </c>
      <c r="M12" s="26">
        <v>338561.96</v>
      </c>
    </row>
    <row r="13" spans="1:13" ht="15" customHeight="1">
      <c r="A13" s="63" t="s">
        <v>43</v>
      </c>
      <c r="B13" s="19">
        <f t="shared" si="0"/>
        <v>16616</v>
      </c>
      <c r="C13" s="20">
        <f t="shared" si="1"/>
        <v>494225.205</v>
      </c>
      <c r="D13" s="24">
        <v>3015</v>
      </c>
      <c r="E13" s="25">
        <v>28283.314</v>
      </c>
      <c r="F13" s="24">
        <v>1183</v>
      </c>
      <c r="G13" s="25">
        <v>18582.752</v>
      </c>
      <c r="H13" s="24">
        <v>296</v>
      </c>
      <c r="I13" s="25">
        <v>6074.339</v>
      </c>
      <c r="J13" s="24">
        <v>762</v>
      </c>
      <c r="K13" s="25">
        <v>168152.742</v>
      </c>
      <c r="L13" s="24">
        <v>11360</v>
      </c>
      <c r="M13" s="26">
        <v>273132.058</v>
      </c>
    </row>
    <row r="14" spans="1:13" ht="15" customHeight="1">
      <c r="A14" s="63" t="s">
        <v>44</v>
      </c>
      <c r="B14" s="19">
        <f t="shared" si="0"/>
        <v>12101</v>
      </c>
      <c r="C14" s="20">
        <f t="shared" si="1"/>
        <v>411674.997</v>
      </c>
      <c r="D14" s="24">
        <v>1966</v>
      </c>
      <c r="E14" s="25">
        <v>18705.999</v>
      </c>
      <c r="F14" s="24">
        <v>1150</v>
      </c>
      <c r="G14" s="25">
        <v>15106.674</v>
      </c>
      <c r="H14" s="24">
        <v>565</v>
      </c>
      <c r="I14" s="25">
        <v>14739.966</v>
      </c>
      <c r="J14" s="24">
        <v>635</v>
      </c>
      <c r="K14" s="25">
        <v>165123.991</v>
      </c>
      <c r="L14" s="24">
        <v>7785</v>
      </c>
      <c r="M14" s="26">
        <v>197998.367</v>
      </c>
    </row>
    <row r="15" spans="1:13" ht="15" customHeight="1">
      <c r="A15" s="63" t="s">
        <v>45</v>
      </c>
      <c r="B15" s="19">
        <f t="shared" si="0"/>
        <v>29692</v>
      </c>
      <c r="C15" s="20">
        <f t="shared" si="1"/>
        <v>915491.77428</v>
      </c>
      <c r="D15" s="24">
        <v>11116</v>
      </c>
      <c r="E15" s="25">
        <v>157757.02428</v>
      </c>
      <c r="F15" s="24">
        <v>3321</v>
      </c>
      <c r="G15" s="25">
        <v>56875.942</v>
      </c>
      <c r="H15" s="24">
        <v>574</v>
      </c>
      <c r="I15" s="25">
        <v>11835.995</v>
      </c>
      <c r="J15" s="24">
        <v>1109</v>
      </c>
      <c r="K15" s="25">
        <v>323375.011</v>
      </c>
      <c r="L15" s="24">
        <v>13572</v>
      </c>
      <c r="M15" s="26">
        <v>365647.802</v>
      </c>
    </row>
    <row r="16" spans="1:13" ht="15" customHeight="1">
      <c r="A16" s="63" t="s">
        <v>46</v>
      </c>
      <c r="B16" s="19">
        <f t="shared" si="0"/>
        <v>13895</v>
      </c>
      <c r="C16" s="20">
        <f t="shared" si="1"/>
        <v>419201.18085999996</v>
      </c>
      <c r="D16" s="24">
        <v>2287</v>
      </c>
      <c r="E16" s="25">
        <v>19926.94486</v>
      </c>
      <c r="F16" s="24">
        <v>1536</v>
      </c>
      <c r="G16" s="25">
        <v>21754.155</v>
      </c>
      <c r="H16" s="24">
        <v>278</v>
      </c>
      <c r="I16" s="25">
        <v>5081.178</v>
      </c>
      <c r="J16" s="24">
        <v>746</v>
      </c>
      <c r="K16" s="25">
        <v>155481.574</v>
      </c>
      <c r="L16" s="24">
        <v>9048</v>
      </c>
      <c r="M16" s="26">
        <v>216957.329</v>
      </c>
    </row>
    <row r="17" spans="1:13" ht="15" customHeight="1">
      <c r="A17" s="63" t="s">
        <v>47</v>
      </c>
      <c r="B17" s="19">
        <f t="shared" si="0"/>
        <v>12695</v>
      </c>
      <c r="C17" s="20">
        <f t="shared" si="1"/>
        <v>407071.62438</v>
      </c>
      <c r="D17" s="24">
        <v>3223</v>
      </c>
      <c r="E17" s="25">
        <v>30564.269379999998</v>
      </c>
      <c r="F17" s="24">
        <v>1535</v>
      </c>
      <c r="G17" s="25">
        <v>19510.777</v>
      </c>
      <c r="H17" s="24">
        <v>169</v>
      </c>
      <c r="I17" s="25">
        <v>3734.112</v>
      </c>
      <c r="J17" s="24">
        <v>601</v>
      </c>
      <c r="K17" s="25">
        <v>165643.21</v>
      </c>
      <c r="L17" s="24">
        <v>7167</v>
      </c>
      <c r="M17" s="26">
        <v>187619.256</v>
      </c>
    </row>
    <row r="18" spans="1:13" ht="15" customHeight="1">
      <c r="A18" s="63" t="s">
        <v>48</v>
      </c>
      <c r="B18" s="19">
        <f t="shared" si="0"/>
        <v>15417</v>
      </c>
      <c r="C18" s="20">
        <f t="shared" si="1"/>
        <v>657448.1906099999</v>
      </c>
      <c r="D18" s="24">
        <v>2892</v>
      </c>
      <c r="E18" s="25">
        <v>51546.00861</v>
      </c>
      <c r="F18" s="24">
        <v>1434</v>
      </c>
      <c r="G18" s="25">
        <v>44684.347</v>
      </c>
      <c r="H18" s="24">
        <v>429</v>
      </c>
      <c r="I18" s="25">
        <v>13132.464</v>
      </c>
      <c r="J18" s="24">
        <v>846</v>
      </c>
      <c r="K18" s="25">
        <v>249979.98</v>
      </c>
      <c r="L18" s="24">
        <v>9816</v>
      </c>
      <c r="M18" s="26">
        <v>298105.391</v>
      </c>
    </row>
    <row r="19" spans="1:13" ht="15" customHeight="1">
      <c r="A19" s="63" t="s">
        <v>49</v>
      </c>
      <c r="B19" s="19">
        <f t="shared" si="0"/>
        <v>13292</v>
      </c>
      <c r="C19" s="20">
        <f t="shared" si="1"/>
        <v>463401.38227</v>
      </c>
      <c r="D19" s="24">
        <v>2894</v>
      </c>
      <c r="E19" s="25">
        <v>31174.65227</v>
      </c>
      <c r="F19" s="24">
        <v>1720</v>
      </c>
      <c r="G19" s="25">
        <v>25753.518</v>
      </c>
      <c r="H19" s="24">
        <v>280</v>
      </c>
      <c r="I19" s="25">
        <v>6563.642</v>
      </c>
      <c r="J19" s="24">
        <v>663</v>
      </c>
      <c r="K19" s="25">
        <v>189784.609</v>
      </c>
      <c r="L19" s="24">
        <v>7735</v>
      </c>
      <c r="M19" s="26">
        <v>210124.961</v>
      </c>
    </row>
    <row r="20" spans="1:13" ht="15" customHeight="1">
      <c r="A20" s="63" t="s">
        <v>50</v>
      </c>
      <c r="B20" s="19">
        <f t="shared" si="0"/>
        <v>8154</v>
      </c>
      <c r="C20" s="20">
        <f t="shared" si="1"/>
        <v>243999.48882</v>
      </c>
      <c r="D20" s="24">
        <v>2322</v>
      </c>
      <c r="E20" s="25">
        <v>18124.56882</v>
      </c>
      <c r="F20" s="24">
        <v>856</v>
      </c>
      <c r="G20" s="25">
        <v>9110.145</v>
      </c>
      <c r="H20" s="24">
        <v>102</v>
      </c>
      <c r="I20" s="25">
        <v>1921.04</v>
      </c>
      <c r="J20" s="24">
        <v>376</v>
      </c>
      <c r="K20" s="25">
        <v>102687.846</v>
      </c>
      <c r="L20" s="24">
        <v>4498</v>
      </c>
      <c r="M20" s="26">
        <v>112155.889</v>
      </c>
    </row>
    <row r="21" spans="1:13" ht="15" customHeight="1">
      <c r="A21" s="63" t="s">
        <v>51</v>
      </c>
      <c r="B21" s="19">
        <f t="shared" si="0"/>
        <v>41647</v>
      </c>
      <c r="C21" s="20">
        <f t="shared" si="1"/>
        <v>1444279.412</v>
      </c>
      <c r="D21" s="24">
        <v>7318</v>
      </c>
      <c r="E21" s="25">
        <v>68013.211</v>
      </c>
      <c r="F21" s="24">
        <v>2192</v>
      </c>
      <c r="G21" s="25">
        <v>36731.924</v>
      </c>
      <c r="H21" s="24">
        <v>168</v>
      </c>
      <c r="I21" s="25">
        <v>4383.518</v>
      </c>
      <c r="J21" s="24">
        <v>2429</v>
      </c>
      <c r="K21" s="25">
        <v>571450.883</v>
      </c>
      <c r="L21" s="24">
        <v>29540</v>
      </c>
      <c r="M21" s="26">
        <v>763699.876</v>
      </c>
    </row>
    <row r="22" spans="1:13" ht="15" customHeight="1">
      <c r="A22" s="63" t="s">
        <v>52</v>
      </c>
      <c r="B22" s="19">
        <f t="shared" si="0"/>
        <v>27830</v>
      </c>
      <c r="C22" s="20">
        <f t="shared" si="1"/>
        <v>1689181.446</v>
      </c>
      <c r="D22" s="24">
        <v>4611</v>
      </c>
      <c r="E22" s="25">
        <v>81021.385</v>
      </c>
      <c r="F22" s="24">
        <v>1722</v>
      </c>
      <c r="G22" s="25">
        <v>38338.546</v>
      </c>
      <c r="H22" s="24">
        <v>466</v>
      </c>
      <c r="I22" s="25">
        <v>17696.513</v>
      </c>
      <c r="J22" s="24">
        <v>1757</v>
      </c>
      <c r="K22" s="25">
        <v>740972.291</v>
      </c>
      <c r="L22" s="24">
        <v>19274</v>
      </c>
      <c r="M22" s="26">
        <v>811152.711</v>
      </c>
    </row>
    <row r="23" spans="1:13" ht="15" customHeight="1" thickBot="1">
      <c r="A23" s="64" t="s">
        <v>53</v>
      </c>
      <c r="B23" s="19">
        <f t="shared" si="0"/>
        <v>23941</v>
      </c>
      <c r="C23" s="20">
        <f t="shared" si="1"/>
        <v>1480526.42911</v>
      </c>
      <c r="D23" s="28">
        <v>2735</v>
      </c>
      <c r="E23" s="29">
        <v>42912.39811</v>
      </c>
      <c r="F23" s="28">
        <v>1405</v>
      </c>
      <c r="G23" s="29">
        <v>32565.695</v>
      </c>
      <c r="H23" s="28">
        <v>467</v>
      </c>
      <c r="I23" s="29">
        <v>17793.565</v>
      </c>
      <c r="J23" s="28">
        <v>1731</v>
      </c>
      <c r="K23" s="29">
        <v>713053.787</v>
      </c>
      <c r="L23" s="28">
        <v>17603</v>
      </c>
      <c r="M23" s="30">
        <v>674200.984</v>
      </c>
    </row>
    <row r="24" spans="1:13" s="35" customFormat="1" ht="15" customHeight="1" thickBot="1">
      <c r="A24" s="65" t="s">
        <v>24</v>
      </c>
      <c r="B24" s="32">
        <f>SUM(B8:B23)</f>
        <v>311108</v>
      </c>
      <c r="C24" s="33">
        <f>SUM(C8:C23)</f>
        <v>12238659.97143</v>
      </c>
      <c r="D24" s="32">
        <f>SUM(D8:D23)</f>
        <v>61272</v>
      </c>
      <c r="E24" s="66">
        <f aca="true" t="shared" si="2" ref="E24:M24">SUM(E8:E23)</f>
        <v>722891.52043</v>
      </c>
      <c r="F24" s="32">
        <f>SUM(F8:F23)</f>
        <v>28309</v>
      </c>
      <c r="G24" s="67">
        <f t="shared" si="2"/>
        <v>492629.57100000005</v>
      </c>
      <c r="H24" s="32">
        <f>SUM(H8:H23)</f>
        <v>5487</v>
      </c>
      <c r="I24" s="67">
        <f t="shared" si="2"/>
        <v>147787.15999999997</v>
      </c>
      <c r="J24" s="32">
        <f>SUM(J8:J23)</f>
        <v>16767</v>
      </c>
      <c r="K24" s="67">
        <f t="shared" si="2"/>
        <v>5099555.323000001</v>
      </c>
      <c r="L24" s="32">
        <f>SUM(L8:L23)</f>
        <v>199273</v>
      </c>
      <c r="M24" s="33">
        <f t="shared" si="2"/>
        <v>5775796.397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6" ht="30" customHeight="1">
      <c r="A33" s="55"/>
      <c r="B33" s="115"/>
      <c r="C33" s="115"/>
      <c r="D33" s="115"/>
      <c r="E33" s="143"/>
      <c r="F33" s="143"/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26" sqref="A26:J26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100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12160</v>
      </c>
      <c r="C8" s="99">
        <f t="shared" si="0"/>
        <v>381076.76399999997</v>
      </c>
      <c r="D8" s="90">
        <v>2845</v>
      </c>
      <c r="E8" s="99">
        <v>26139.804</v>
      </c>
      <c r="F8" s="90">
        <v>1515</v>
      </c>
      <c r="G8" s="99">
        <v>18668.241</v>
      </c>
      <c r="H8" s="90">
        <v>87</v>
      </c>
      <c r="I8" s="99">
        <v>2042.727</v>
      </c>
      <c r="J8" s="90">
        <v>575</v>
      </c>
      <c r="K8" s="99">
        <v>148090.593</v>
      </c>
      <c r="L8" s="90">
        <v>7138</v>
      </c>
      <c r="M8" s="103">
        <v>186135.399</v>
      </c>
    </row>
    <row r="9" spans="1:13" ht="15" customHeight="1">
      <c r="A9" s="91" t="s">
        <v>68</v>
      </c>
      <c r="B9" s="89">
        <f t="shared" si="0"/>
        <v>16884</v>
      </c>
      <c r="C9" s="99">
        <f t="shared" si="0"/>
        <v>602217.07718</v>
      </c>
      <c r="D9" s="90">
        <v>2528</v>
      </c>
      <c r="E9" s="100">
        <v>26720.81418</v>
      </c>
      <c r="F9" s="92">
        <v>1872</v>
      </c>
      <c r="G9" s="100">
        <v>29085.123</v>
      </c>
      <c r="H9" s="92">
        <v>478</v>
      </c>
      <c r="I9" s="100">
        <v>11807.663</v>
      </c>
      <c r="J9" s="92">
        <v>890</v>
      </c>
      <c r="K9" s="100">
        <v>248531.405</v>
      </c>
      <c r="L9" s="92">
        <v>11116</v>
      </c>
      <c r="M9" s="104">
        <v>286072.072</v>
      </c>
    </row>
    <row r="10" spans="1:13" ht="15" customHeight="1">
      <c r="A10" s="91" t="s">
        <v>69</v>
      </c>
      <c r="B10" s="89">
        <f t="shared" si="0"/>
        <v>30165</v>
      </c>
      <c r="C10" s="99">
        <f t="shared" si="0"/>
        <v>1087174.7015</v>
      </c>
      <c r="D10" s="93">
        <v>4580</v>
      </c>
      <c r="E10" s="101">
        <v>45068.7675</v>
      </c>
      <c r="F10" s="93">
        <v>2438</v>
      </c>
      <c r="G10" s="101">
        <v>33786.388</v>
      </c>
      <c r="H10" s="93">
        <v>201</v>
      </c>
      <c r="I10" s="101">
        <v>6008.626</v>
      </c>
      <c r="J10" s="93">
        <v>1608</v>
      </c>
      <c r="K10" s="101">
        <v>430814.78</v>
      </c>
      <c r="L10" s="93">
        <v>21338</v>
      </c>
      <c r="M10" s="105">
        <v>571496.14</v>
      </c>
    </row>
    <row r="11" spans="1:13" ht="15" customHeight="1">
      <c r="A11" s="91" t="s">
        <v>70</v>
      </c>
      <c r="B11" s="89">
        <f t="shared" si="0"/>
        <v>14152</v>
      </c>
      <c r="C11" s="99">
        <f t="shared" si="0"/>
        <v>592904.075</v>
      </c>
      <c r="D11" s="93">
        <v>2244</v>
      </c>
      <c r="E11" s="100">
        <v>32292.794</v>
      </c>
      <c r="F11" s="93">
        <v>1563</v>
      </c>
      <c r="G11" s="100">
        <v>31808.176</v>
      </c>
      <c r="H11" s="93">
        <v>333</v>
      </c>
      <c r="I11" s="100">
        <v>11893.087</v>
      </c>
      <c r="J11" s="93">
        <v>740</v>
      </c>
      <c r="K11" s="100">
        <v>234173.816</v>
      </c>
      <c r="L11" s="93">
        <v>9272</v>
      </c>
      <c r="M11" s="104">
        <v>282736.202</v>
      </c>
    </row>
    <row r="12" spans="1:13" ht="15" customHeight="1">
      <c r="A12" s="91" t="s">
        <v>71</v>
      </c>
      <c r="B12" s="89">
        <f t="shared" si="0"/>
        <v>22467</v>
      </c>
      <c r="C12" s="99">
        <f t="shared" si="0"/>
        <v>948786.2234199999</v>
      </c>
      <c r="D12" s="93">
        <v>4696</v>
      </c>
      <c r="E12" s="100">
        <v>44639.56542</v>
      </c>
      <c r="F12" s="93">
        <v>2867</v>
      </c>
      <c r="G12" s="100">
        <v>60267.168</v>
      </c>
      <c r="H12" s="93">
        <v>594</v>
      </c>
      <c r="I12" s="100">
        <v>13078.725</v>
      </c>
      <c r="J12" s="93">
        <v>1299</v>
      </c>
      <c r="K12" s="100">
        <v>492238.805</v>
      </c>
      <c r="L12" s="93">
        <v>13011</v>
      </c>
      <c r="M12" s="104">
        <v>338561.96</v>
      </c>
    </row>
    <row r="13" spans="1:13" ht="15" customHeight="1">
      <c r="A13" s="91" t="s">
        <v>72</v>
      </c>
      <c r="B13" s="89">
        <f t="shared" si="0"/>
        <v>16616</v>
      </c>
      <c r="C13" s="99">
        <f t="shared" si="0"/>
        <v>494225.205</v>
      </c>
      <c r="D13" s="93">
        <v>3015</v>
      </c>
      <c r="E13" s="100">
        <v>28283.314</v>
      </c>
      <c r="F13" s="93">
        <v>1183</v>
      </c>
      <c r="G13" s="100">
        <v>18582.752</v>
      </c>
      <c r="H13" s="93">
        <v>296</v>
      </c>
      <c r="I13" s="100">
        <v>6074.339</v>
      </c>
      <c r="J13" s="93">
        <v>762</v>
      </c>
      <c r="K13" s="100">
        <v>168152.742</v>
      </c>
      <c r="L13" s="93">
        <v>11360</v>
      </c>
      <c r="M13" s="104">
        <v>273132.058</v>
      </c>
    </row>
    <row r="14" spans="1:13" ht="15" customHeight="1">
      <c r="A14" s="91" t="s">
        <v>73</v>
      </c>
      <c r="B14" s="89">
        <f t="shared" si="0"/>
        <v>12101</v>
      </c>
      <c r="C14" s="99">
        <f t="shared" si="0"/>
        <v>411674.997</v>
      </c>
      <c r="D14" s="93">
        <v>1966</v>
      </c>
      <c r="E14" s="100">
        <v>18705.999</v>
      </c>
      <c r="F14" s="93">
        <v>1150</v>
      </c>
      <c r="G14" s="100">
        <v>15106.674</v>
      </c>
      <c r="H14" s="93">
        <v>565</v>
      </c>
      <c r="I14" s="100">
        <v>14739.966</v>
      </c>
      <c r="J14" s="93">
        <v>635</v>
      </c>
      <c r="K14" s="100">
        <v>165123.991</v>
      </c>
      <c r="L14" s="93">
        <v>7785</v>
      </c>
      <c r="M14" s="104">
        <v>197998.367</v>
      </c>
    </row>
    <row r="15" spans="1:13" ht="15" customHeight="1">
      <c r="A15" s="91" t="s">
        <v>74</v>
      </c>
      <c r="B15" s="89">
        <f t="shared" si="0"/>
        <v>29692</v>
      </c>
      <c r="C15" s="99">
        <f t="shared" si="0"/>
        <v>915491.77428</v>
      </c>
      <c r="D15" s="93">
        <v>11116</v>
      </c>
      <c r="E15" s="100">
        <v>157757.02428</v>
      </c>
      <c r="F15" s="93">
        <v>3321</v>
      </c>
      <c r="G15" s="100">
        <v>56875.942</v>
      </c>
      <c r="H15" s="93">
        <v>574</v>
      </c>
      <c r="I15" s="100">
        <v>11835.995</v>
      </c>
      <c r="J15" s="93">
        <v>1109</v>
      </c>
      <c r="K15" s="100">
        <v>323375.011</v>
      </c>
      <c r="L15" s="93">
        <v>13572</v>
      </c>
      <c r="M15" s="104">
        <v>365647.802</v>
      </c>
    </row>
    <row r="16" spans="1:13" ht="15" customHeight="1">
      <c r="A16" s="91" t="s">
        <v>75</v>
      </c>
      <c r="B16" s="89">
        <f t="shared" si="0"/>
        <v>13895</v>
      </c>
      <c r="C16" s="99">
        <f t="shared" si="0"/>
        <v>419201.18085999996</v>
      </c>
      <c r="D16" s="93">
        <v>2287</v>
      </c>
      <c r="E16" s="100">
        <v>19926.94486</v>
      </c>
      <c r="F16" s="93">
        <v>1536</v>
      </c>
      <c r="G16" s="100">
        <v>21754.155</v>
      </c>
      <c r="H16" s="93">
        <v>278</v>
      </c>
      <c r="I16" s="100">
        <v>5081.178</v>
      </c>
      <c r="J16" s="93">
        <v>746</v>
      </c>
      <c r="K16" s="100">
        <v>155481.574</v>
      </c>
      <c r="L16" s="93">
        <v>9048</v>
      </c>
      <c r="M16" s="104">
        <v>216957.329</v>
      </c>
    </row>
    <row r="17" spans="1:13" ht="15" customHeight="1">
      <c r="A17" s="91" t="s">
        <v>76</v>
      </c>
      <c r="B17" s="89">
        <f t="shared" si="0"/>
        <v>12695</v>
      </c>
      <c r="C17" s="99">
        <f t="shared" si="0"/>
        <v>407071.62438</v>
      </c>
      <c r="D17" s="93">
        <v>3223</v>
      </c>
      <c r="E17" s="100">
        <v>30564.269379999998</v>
      </c>
      <c r="F17" s="93">
        <v>1535</v>
      </c>
      <c r="G17" s="100">
        <v>19510.777</v>
      </c>
      <c r="H17" s="93">
        <v>169</v>
      </c>
      <c r="I17" s="100">
        <v>3734.112</v>
      </c>
      <c r="J17" s="93">
        <v>601</v>
      </c>
      <c r="K17" s="100">
        <v>165643.21</v>
      </c>
      <c r="L17" s="93">
        <v>7167</v>
      </c>
      <c r="M17" s="104">
        <v>187619.256</v>
      </c>
    </row>
    <row r="18" spans="1:13" ht="15" customHeight="1">
      <c r="A18" s="91" t="s">
        <v>77</v>
      </c>
      <c r="B18" s="89">
        <f t="shared" si="0"/>
        <v>15417</v>
      </c>
      <c r="C18" s="99">
        <f t="shared" si="0"/>
        <v>657448.1906099999</v>
      </c>
      <c r="D18" s="93">
        <v>2892</v>
      </c>
      <c r="E18" s="100">
        <v>51546.00861</v>
      </c>
      <c r="F18" s="93">
        <v>1434</v>
      </c>
      <c r="G18" s="100">
        <v>44684.347</v>
      </c>
      <c r="H18" s="93">
        <v>429</v>
      </c>
      <c r="I18" s="100">
        <v>13132.464</v>
      </c>
      <c r="J18" s="93">
        <v>846</v>
      </c>
      <c r="K18" s="100">
        <v>249979.98</v>
      </c>
      <c r="L18" s="93">
        <v>9816</v>
      </c>
      <c r="M18" s="104">
        <v>298105.391</v>
      </c>
    </row>
    <row r="19" spans="1:13" ht="15" customHeight="1">
      <c r="A19" s="91" t="s">
        <v>78</v>
      </c>
      <c r="B19" s="89">
        <f t="shared" si="0"/>
        <v>13292</v>
      </c>
      <c r="C19" s="99">
        <f t="shared" si="0"/>
        <v>463401.38227</v>
      </c>
      <c r="D19" s="93">
        <v>2894</v>
      </c>
      <c r="E19" s="100">
        <v>31174.65227</v>
      </c>
      <c r="F19" s="93">
        <v>1720</v>
      </c>
      <c r="G19" s="100">
        <v>25753.518</v>
      </c>
      <c r="H19" s="93">
        <v>280</v>
      </c>
      <c r="I19" s="100">
        <v>6563.642</v>
      </c>
      <c r="J19" s="93">
        <v>663</v>
      </c>
      <c r="K19" s="100">
        <v>189784.609</v>
      </c>
      <c r="L19" s="93">
        <v>7735</v>
      </c>
      <c r="M19" s="104">
        <v>210124.961</v>
      </c>
    </row>
    <row r="20" spans="1:13" ht="15" customHeight="1">
      <c r="A20" s="91" t="s">
        <v>79</v>
      </c>
      <c r="B20" s="89">
        <f t="shared" si="0"/>
        <v>8154</v>
      </c>
      <c r="C20" s="99">
        <f t="shared" si="0"/>
        <v>243999.48882</v>
      </c>
      <c r="D20" s="93">
        <v>2322</v>
      </c>
      <c r="E20" s="100">
        <v>18124.56882</v>
      </c>
      <c r="F20" s="93">
        <v>856</v>
      </c>
      <c r="G20" s="100">
        <v>9110.145</v>
      </c>
      <c r="H20" s="93">
        <v>102</v>
      </c>
      <c r="I20" s="100">
        <v>1921.04</v>
      </c>
      <c r="J20" s="93">
        <v>376</v>
      </c>
      <c r="K20" s="100">
        <v>102687.846</v>
      </c>
      <c r="L20" s="93">
        <v>4498</v>
      </c>
      <c r="M20" s="104">
        <v>112155.889</v>
      </c>
    </row>
    <row r="21" spans="1:13" ht="15" customHeight="1">
      <c r="A21" s="91" t="s">
        <v>80</v>
      </c>
      <c r="B21" s="89">
        <f t="shared" si="0"/>
        <v>41647</v>
      </c>
      <c r="C21" s="99">
        <f t="shared" si="0"/>
        <v>1444279.412</v>
      </c>
      <c r="D21" s="93">
        <v>7318</v>
      </c>
      <c r="E21" s="100">
        <v>68013.211</v>
      </c>
      <c r="F21" s="93">
        <v>2192</v>
      </c>
      <c r="G21" s="100">
        <v>36731.924</v>
      </c>
      <c r="H21" s="93">
        <v>168</v>
      </c>
      <c r="I21" s="100">
        <v>4383.518</v>
      </c>
      <c r="J21" s="93">
        <v>2429</v>
      </c>
      <c r="K21" s="100">
        <v>571450.883</v>
      </c>
      <c r="L21" s="93">
        <v>29540</v>
      </c>
      <c r="M21" s="104">
        <v>763699.876</v>
      </c>
    </row>
    <row r="22" spans="1:13" ht="15" customHeight="1">
      <c r="A22" s="91" t="s">
        <v>81</v>
      </c>
      <c r="B22" s="89">
        <f t="shared" si="0"/>
        <v>27830</v>
      </c>
      <c r="C22" s="99">
        <f t="shared" si="0"/>
        <v>1689181.446</v>
      </c>
      <c r="D22" s="93">
        <v>4611</v>
      </c>
      <c r="E22" s="100">
        <v>81021.385</v>
      </c>
      <c r="F22" s="93">
        <v>1722</v>
      </c>
      <c r="G22" s="100">
        <v>38338.546</v>
      </c>
      <c r="H22" s="93">
        <v>466</v>
      </c>
      <c r="I22" s="100">
        <v>17696.513</v>
      </c>
      <c r="J22" s="93">
        <v>1757</v>
      </c>
      <c r="K22" s="100">
        <v>740972.291</v>
      </c>
      <c r="L22" s="93">
        <v>19274</v>
      </c>
      <c r="M22" s="104">
        <v>811152.711</v>
      </c>
    </row>
    <row r="23" spans="1:13" ht="15" customHeight="1" thickBot="1">
      <c r="A23" s="94" t="s">
        <v>82</v>
      </c>
      <c r="B23" s="89">
        <f t="shared" si="0"/>
        <v>23941</v>
      </c>
      <c r="C23" s="99">
        <f t="shared" si="0"/>
        <v>1480526.42911</v>
      </c>
      <c r="D23" s="95">
        <v>2735</v>
      </c>
      <c r="E23" s="102">
        <v>42912.39811</v>
      </c>
      <c r="F23" s="95">
        <v>1405</v>
      </c>
      <c r="G23" s="102">
        <v>32565.695</v>
      </c>
      <c r="H23" s="95">
        <v>467</v>
      </c>
      <c r="I23" s="102">
        <v>17793.565</v>
      </c>
      <c r="J23" s="95">
        <v>1731</v>
      </c>
      <c r="K23" s="102">
        <v>713053.787</v>
      </c>
      <c r="L23" s="95">
        <v>17603</v>
      </c>
      <c r="M23" s="106">
        <v>674200.984</v>
      </c>
    </row>
    <row r="24" spans="1:13" ht="15" customHeight="1" thickBot="1">
      <c r="A24" s="96" t="s">
        <v>83</v>
      </c>
      <c r="B24" s="107">
        <f aca="true" t="shared" si="1" ref="B24:M24">SUM(B8:B23)</f>
        <v>311108</v>
      </c>
      <c r="C24" s="108">
        <f t="shared" si="1"/>
        <v>12238659.97143</v>
      </c>
      <c r="D24" s="109">
        <f t="shared" si="1"/>
        <v>61272</v>
      </c>
      <c r="E24" s="110">
        <f t="shared" si="1"/>
        <v>722891.52043</v>
      </c>
      <c r="F24" s="109">
        <f t="shared" si="1"/>
        <v>28309</v>
      </c>
      <c r="G24" s="110">
        <f t="shared" si="1"/>
        <v>492629.57100000005</v>
      </c>
      <c r="H24" s="109">
        <f t="shared" si="1"/>
        <v>5487</v>
      </c>
      <c r="I24" s="111">
        <f t="shared" si="1"/>
        <v>147787.15999999997</v>
      </c>
      <c r="J24" s="112">
        <f t="shared" si="1"/>
        <v>16767</v>
      </c>
      <c r="K24" s="111">
        <f t="shared" si="1"/>
        <v>5099555.323000001</v>
      </c>
      <c r="L24" s="109">
        <f t="shared" si="1"/>
        <v>199273</v>
      </c>
      <c r="M24" s="113">
        <f t="shared" si="1"/>
        <v>5775796.397</v>
      </c>
    </row>
    <row r="26" spans="1:10" s="97" customFormat="1" ht="12.75">
      <c r="A26" s="122" t="s">
        <v>84</v>
      </c>
      <c r="B26" s="122"/>
      <c r="C26" s="123"/>
      <c r="D26" s="123"/>
      <c r="E26" s="123"/>
      <c r="F26" s="123"/>
      <c r="G26" s="123"/>
      <c r="H26" s="123"/>
      <c r="I26" s="123"/>
      <c r="J26" s="123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2016-11-07T12:16:23Z</dcterms:modified>
  <cp:category/>
  <cp:version/>
  <cp:contentType/>
  <cp:contentStatus/>
</cp:coreProperties>
</file>