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<sst xmlns="http://schemas.openxmlformats.org/spreadsheetml/2006/main" count="134" uniqueCount="101">
  <si>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</si>
  <si>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</si>
  <si>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</si>
  <si>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</si>
  <si>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</si>
  <si>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</si>
  <si>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</si>
  <si>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</si>
  <si>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</si>
  <si>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</si>
  <si>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</si>
  <si>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</si>
  <si>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</si>
  <si>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</si>
  <si>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</si>
  <si>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</si>
  <si>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</si>
  <si>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</si>
  <si>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</si>
  <si>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</si>
  <si>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</si>
  <si>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</si>
  <si>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</si>
  <si>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</si>
  <si>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</si>
  <si>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</si>
  <si>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</si>
  <si>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</si>
  <si>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</si>
  <si>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</si>
  <si>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</si>
  <si>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</si>
  <si>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</si>
  <si>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</si>
  <si>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</si>
  <si>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</si>
  <si>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</si>
  <si>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</si>
  <si>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</si>
  <si>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</si>
  <si>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</si>
  <si>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</si>
  <si>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</si>
  <si>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</si>
  <si>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</si>
  <si>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</si>
  <si>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</si>
  <si>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</si>
  <si>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</si>
  <si>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</si>
  <si>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</si>
  <si>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</si>
  <si>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</si>
  <si>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</si>
  <si>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</si>
  <si>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</si>
  <si>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</si>
  <si>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</si>
  <si>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</si>
  <si>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</si>
  <si>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</si>
  <si>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</si>
  <si>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</si>
  <si>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</si>
  <si>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</si>
  <si>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</si>
  <si>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</si>
  <si>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</si>
  <si>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</si>
  <si>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</si>
  <si>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</si>
  <si>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</si>
  <si>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</si>
  <si>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</si>
  <si>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</si>
  <si>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</si>
  <si>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</si>
  <si>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</si>
  <si>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</si>
  <si>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</si>
  <si>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</si>
  <si>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</si>
  <si>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</si>
  <si>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</si>
  <si>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</si>
  <si>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</si>
  <si>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</si>
  <si>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</si>
  <si>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</si>
  <si>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</si>
  <si>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</si>
  <si>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</si>
  <si>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</si>
  <si>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</si>
  <si>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</si>
  <si>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</si>
  <si>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</si>
  <si>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Information on number of beneficiary and amounts of social benefits from State Social Insurance Fund JSC for accounting period  September  2016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</si>
  <si>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қыркүйек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</si>
  <si>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сентябрь 2016 года                                                                                                                             </t>
  </si>
  <si>
    <t>September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</si>
</sst>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192" fontId="63" fillId="0" borderId="0" xfId="0" applyNumberFormat="1" applyFont="1" applyAlignment="1">
      <alignment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191" fontId="70" fillId="0" borderId="0" xfId="55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6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5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7" t="s">
        <v>89</v>
      </c>
      <c r="K1" s="117"/>
      <c r="L1" s="117"/>
      <c r="M1" s="11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3" ht="24" customHeight="1" thickBot="1">
      <c r="A3" s="119" t="s">
        <v>99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2.5" customHeight="1" thickBot="1">
      <c r="A4" s="120" t="s">
        <v>95</v>
      </c>
      <c r="B4" s="123" t="s">
        <v>0</v>
      </c>
      <c r="C4" s="124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7"/>
    </row>
    <row r="5" spans="1:13" ht="57" customHeight="1">
      <c r="A5" s="121"/>
      <c r="B5" s="115" t="s">
        <v>2</v>
      </c>
      <c r="C5" s="128" t="s">
        <v>30</v>
      </c>
      <c r="D5" s="130" t="s">
        <v>3</v>
      </c>
      <c r="E5" s="132"/>
      <c r="F5" s="130" t="s">
        <v>4</v>
      </c>
      <c r="G5" s="132"/>
      <c r="H5" s="130" t="s">
        <v>5</v>
      </c>
      <c r="I5" s="132"/>
      <c r="J5" s="130" t="s">
        <v>28</v>
      </c>
      <c r="K5" s="132"/>
      <c r="L5" s="130" t="s">
        <v>29</v>
      </c>
      <c r="M5" s="131"/>
    </row>
    <row r="6" spans="1:13" ht="42.75" customHeight="1" thickBot="1">
      <c r="A6" s="122"/>
      <c r="B6" s="116"/>
      <c r="C6" s="12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11875</v>
      </c>
      <c r="C8" s="20">
        <f aca="true" t="shared" si="0" ref="C8:C23">E8+G8+I8+K8+M8</f>
        <v>363853.948</v>
      </c>
      <c r="D8" s="19">
        <v>2803</v>
      </c>
      <c r="E8" s="21">
        <v>25475.203</v>
      </c>
      <c r="F8" s="19">
        <v>1398</v>
      </c>
      <c r="G8" s="21">
        <v>15698.494</v>
      </c>
      <c r="H8" s="19">
        <v>83</v>
      </c>
      <c r="I8" s="21">
        <v>2270.63</v>
      </c>
      <c r="J8" s="19">
        <v>564</v>
      </c>
      <c r="K8" s="21">
        <v>140669.315</v>
      </c>
      <c r="L8" s="19">
        <v>7027</v>
      </c>
      <c r="M8" s="22">
        <v>179740.306</v>
      </c>
    </row>
    <row r="9" spans="1:13" ht="15" customHeight="1">
      <c r="A9" s="23" t="s">
        <v>8</v>
      </c>
      <c r="B9" s="19">
        <f aca="true" t="shared" si="1" ref="B9:B23">D9+F9+H9+J9+L9</f>
        <v>16818</v>
      </c>
      <c r="C9" s="20">
        <f t="shared" si="0"/>
        <v>567414.93003</v>
      </c>
      <c r="D9" s="24">
        <v>2545</v>
      </c>
      <c r="E9" s="25">
        <v>28179.82703</v>
      </c>
      <c r="F9" s="24">
        <v>1764</v>
      </c>
      <c r="G9" s="25">
        <v>25660.689</v>
      </c>
      <c r="H9" s="24">
        <v>596</v>
      </c>
      <c r="I9" s="25">
        <v>14594.035</v>
      </c>
      <c r="J9" s="24">
        <v>769</v>
      </c>
      <c r="K9" s="25">
        <v>205736.224</v>
      </c>
      <c r="L9" s="24">
        <v>11144</v>
      </c>
      <c r="M9" s="26">
        <v>293244.155</v>
      </c>
    </row>
    <row r="10" spans="1:13" ht="15" customHeight="1">
      <c r="A10" s="23" t="s">
        <v>9</v>
      </c>
      <c r="B10" s="19">
        <f t="shared" si="1"/>
        <v>29906</v>
      </c>
      <c r="C10" s="20">
        <f t="shared" si="0"/>
        <v>1104209.0085</v>
      </c>
      <c r="D10" s="24">
        <v>4642</v>
      </c>
      <c r="E10" s="25">
        <v>42521.2285</v>
      </c>
      <c r="F10" s="24">
        <v>2242</v>
      </c>
      <c r="G10" s="25">
        <v>30542.942</v>
      </c>
      <c r="H10" s="24">
        <v>221</v>
      </c>
      <c r="I10" s="25">
        <v>5436.258</v>
      </c>
      <c r="J10" s="24">
        <v>1595</v>
      </c>
      <c r="K10" s="25">
        <v>442304.613</v>
      </c>
      <c r="L10" s="24">
        <v>21206</v>
      </c>
      <c r="M10" s="26">
        <v>583403.967</v>
      </c>
    </row>
    <row r="11" spans="1:13" ht="15" customHeight="1">
      <c r="A11" s="23" t="s">
        <v>10</v>
      </c>
      <c r="B11" s="19">
        <f t="shared" si="1"/>
        <v>14184</v>
      </c>
      <c r="C11" s="20">
        <f t="shared" si="0"/>
        <v>569868.3910000001</v>
      </c>
      <c r="D11" s="24">
        <v>2283</v>
      </c>
      <c r="E11" s="25">
        <v>34435.583</v>
      </c>
      <c r="F11" s="24">
        <v>1487</v>
      </c>
      <c r="G11" s="25">
        <v>29024.322</v>
      </c>
      <c r="H11" s="24">
        <v>345</v>
      </c>
      <c r="I11" s="25">
        <v>12954.933</v>
      </c>
      <c r="J11" s="24">
        <v>685</v>
      </c>
      <c r="K11" s="25">
        <v>207279.871</v>
      </c>
      <c r="L11" s="24">
        <v>9384</v>
      </c>
      <c r="M11" s="26">
        <v>286173.682</v>
      </c>
    </row>
    <row r="12" spans="1:15" ht="15" customHeight="1">
      <c r="A12" s="23" t="s">
        <v>11</v>
      </c>
      <c r="B12" s="19">
        <f t="shared" si="1"/>
        <v>21873</v>
      </c>
      <c r="C12" s="20">
        <f t="shared" si="0"/>
        <v>839719.62018</v>
      </c>
      <c r="D12" s="24">
        <v>4726</v>
      </c>
      <c r="E12" s="25">
        <v>45213.02218</v>
      </c>
      <c r="F12" s="24">
        <v>2487</v>
      </c>
      <c r="G12" s="25">
        <v>63499.742</v>
      </c>
      <c r="H12" s="24">
        <v>589</v>
      </c>
      <c r="I12" s="25">
        <v>12841.384</v>
      </c>
      <c r="J12" s="24">
        <v>1054</v>
      </c>
      <c r="K12" s="25">
        <v>376482.47</v>
      </c>
      <c r="L12" s="24">
        <v>13017</v>
      </c>
      <c r="M12" s="26">
        <v>341683.002</v>
      </c>
      <c r="O12" s="2" t="s">
        <v>33</v>
      </c>
    </row>
    <row r="13" spans="1:13" ht="15" customHeight="1">
      <c r="A13" s="23" t="s">
        <v>12</v>
      </c>
      <c r="B13" s="19">
        <f t="shared" si="1"/>
        <v>16745</v>
      </c>
      <c r="C13" s="20">
        <f t="shared" si="0"/>
        <v>529453.814</v>
      </c>
      <c r="D13" s="24">
        <v>3040</v>
      </c>
      <c r="E13" s="25">
        <v>29028.078</v>
      </c>
      <c r="F13" s="24">
        <v>1084</v>
      </c>
      <c r="G13" s="25">
        <v>15269.657</v>
      </c>
      <c r="H13" s="24">
        <v>286</v>
      </c>
      <c r="I13" s="25">
        <v>5868.407</v>
      </c>
      <c r="J13" s="24">
        <v>888</v>
      </c>
      <c r="K13" s="25">
        <v>203617.929</v>
      </c>
      <c r="L13" s="24">
        <v>11447</v>
      </c>
      <c r="M13" s="26">
        <v>275669.743</v>
      </c>
    </row>
    <row r="14" spans="1:13" ht="15" customHeight="1">
      <c r="A14" s="23" t="s">
        <v>13</v>
      </c>
      <c r="B14" s="19">
        <f t="shared" si="1"/>
        <v>11956</v>
      </c>
      <c r="C14" s="20">
        <f t="shared" si="0"/>
        <v>405076.79500000004</v>
      </c>
      <c r="D14" s="24">
        <v>1994</v>
      </c>
      <c r="E14" s="25">
        <v>20080.065</v>
      </c>
      <c r="F14" s="24">
        <v>1057</v>
      </c>
      <c r="G14" s="25">
        <v>13873.734</v>
      </c>
      <c r="H14" s="24">
        <v>539</v>
      </c>
      <c r="I14" s="25">
        <v>12847.629</v>
      </c>
      <c r="J14" s="24">
        <v>603</v>
      </c>
      <c r="K14" s="25">
        <v>159908.56</v>
      </c>
      <c r="L14" s="24">
        <v>7763</v>
      </c>
      <c r="M14" s="26">
        <v>198366.807</v>
      </c>
    </row>
    <row r="15" spans="1:14" ht="15" customHeight="1">
      <c r="A15" s="23" t="s">
        <v>14</v>
      </c>
      <c r="B15" s="19">
        <f t="shared" si="1"/>
        <v>29163</v>
      </c>
      <c r="C15" s="20">
        <f t="shared" si="0"/>
        <v>843337.1953499999</v>
      </c>
      <c r="D15" s="24">
        <v>11136</v>
      </c>
      <c r="E15" s="25">
        <v>157093.31635</v>
      </c>
      <c r="F15" s="24">
        <v>2964</v>
      </c>
      <c r="G15" s="25">
        <v>45478.743</v>
      </c>
      <c r="H15" s="24">
        <v>595</v>
      </c>
      <c r="I15" s="25">
        <v>13754.521</v>
      </c>
      <c r="J15" s="24">
        <v>1024</v>
      </c>
      <c r="K15" s="25">
        <v>276735.755</v>
      </c>
      <c r="L15" s="24">
        <v>13444</v>
      </c>
      <c r="M15" s="26">
        <v>350274.86</v>
      </c>
      <c r="N15" s="2" t="s">
        <v>33</v>
      </c>
    </row>
    <row r="16" spans="1:13" ht="15" customHeight="1">
      <c r="A16" s="23" t="s">
        <v>15</v>
      </c>
      <c r="B16" s="19">
        <f t="shared" si="1"/>
        <v>13873</v>
      </c>
      <c r="C16" s="20">
        <f t="shared" si="0"/>
        <v>397779.94499</v>
      </c>
      <c r="D16" s="24">
        <v>2293</v>
      </c>
      <c r="E16" s="25">
        <v>20229.65799</v>
      </c>
      <c r="F16" s="24">
        <v>1422</v>
      </c>
      <c r="G16" s="25">
        <v>18154.199</v>
      </c>
      <c r="H16" s="24">
        <v>358</v>
      </c>
      <c r="I16" s="25">
        <v>7523.47</v>
      </c>
      <c r="J16" s="24">
        <v>635</v>
      </c>
      <c r="K16" s="25">
        <v>123644.629</v>
      </c>
      <c r="L16" s="24">
        <v>9165</v>
      </c>
      <c r="M16" s="26">
        <v>228227.989</v>
      </c>
    </row>
    <row r="17" spans="1:13" ht="15" customHeight="1">
      <c r="A17" s="23" t="s">
        <v>16</v>
      </c>
      <c r="B17" s="19">
        <f t="shared" si="1"/>
        <v>12653</v>
      </c>
      <c r="C17" s="20">
        <f t="shared" si="0"/>
        <v>394921.71666</v>
      </c>
      <c r="D17" s="24">
        <v>3234</v>
      </c>
      <c r="E17" s="25">
        <v>31417.48066</v>
      </c>
      <c r="F17" s="24">
        <v>1425</v>
      </c>
      <c r="G17" s="25">
        <v>16338.104</v>
      </c>
      <c r="H17" s="24">
        <v>195</v>
      </c>
      <c r="I17" s="25">
        <v>4206.828</v>
      </c>
      <c r="J17" s="24">
        <v>591</v>
      </c>
      <c r="K17" s="25">
        <v>156825.86</v>
      </c>
      <c r="L17" s="24">
        <v>7208</v>
      </c>
      <c r="M17" s="26">
        <v>186133.444</v>
      </c>
    </row>
    <row r="18" spans="1:13" ht="15" customHeight="1">
      <c r="A18" s="23" t="s">
        <v>17</v>
      </c>
      <c r="B18" s="19">
        <f t="shared" si="1"/>
        <v>15217</v>
      </c>
      <c r="C18" s="20">
        <f t="shared" si="0"/>
        <v>630061.34661</v>
      </c>
      <c r="D18" s="24">
        <v>2841</v>
      </c>
      <c r="E18" s="25">
        <v>52138.08661</v>
      </c>
      <c r="F18" s="24">
        <v>1344</v>
      </c>
      <c r="G18" s="25">
        <v>37954.758</v>
      </c>
      <c r="H18" s="24">
        <v>433</v>
      </c>
      <c r="I18" s="25">
        <v>15125.201</v>
      </c>
      <c r="J18" s="24">
        <v>732</v>
      </c>
      <c r="K18" s="25">
        <v>228785.638</v>
      </c>
      <c r="L18" s="24">
        <v>9867</v>
      </c>
      <c r="M18" s="26">
        <v>296057.663</v>
      </c>
    </row>
    <row r="19" spans="1:13" ht="15" customHeight="1">
      <c r="A19" s="23" t="s">
        <v>18</v>
      </c>
      <c r="B19" s="19">
        <f t="shared" si="1"/>
        <v>13142</v>
      </c>
      <c r="C19" s="20">
        <f t="shared" si="0"/>
        <v>465174.26091</v>
      </c>
      <c r="D19" s="24">
        <v>2881</v>
      </c>
      <c r="E19" s="25">
        <v>30632.54491</v>
      </c>
      <c r="F19" s="24">
        <v>1556</v>
      </c>
      <c r="G19" s="25">
        <v>21791.981</v>
      </c>
      <c r="H19" s="24">
        <v>316</v>
      </c>
      <c r="I19" s="25">
        <v>7840.921</v>
      </c>
      <c r="J19" s="24">
        <v>714</v>
      </c>
      <c r="K19" s="25">
        <v>199452.722</v>
      </c>
      <c r="L19" s="24">
        <v>7675</v>
      </c>
      <c r="M19" s="26">
        <v>205456.092</v>
      </c>
    </row>
    <row r="20" spans="1:13" ht="15" customHeight="1">
      <c r="A20" s="23" t="s">
        <v>19</v>
      </c>
      <c r="B20" s="19">
        <f t="shared" si="1"/>
        <v>8140</v>
      </c>
      <c r="C20" s="20">
        <f t="shared" si="0"/>
        <v>239223.88139</v>
      </c>
      <c r="D20" s="24">
        <v>2312</v>
      </c>
      <c r="E20" s="25">
        <v>18337.35039</v>
      </c>
      <c r="F20" s="24">
        <v>765</v>
      </c>
      <c r="G20" s="25">
        <v>7901.946</v>
      </c>
      <c r="H20" s="24">
        <v>122</v>
      </c>
      <c r="I20" s="25">
        <v>2673.535</v>
      </c>
      <c r="J20" s="24">
        <v>378</v>
      </c>
      <c r="K20" s="25">
        <v>93855.032</v>
      </c>
      <c r="L20" s="24">
        <v>4563</v>
      </c>
      <c r="M20" s="26">
        <v>116456.018</v>
      </c>
    </row>
    <row r="21" spans="1:13" ht="15" customHeight="1">
      <c r="A21" s="23" t="s">
        <v>20</v>
      </c>
      <c r="B21" s="19">
        <f t="shared" si="1"/>
        <v>41828</v>
      </c>
      <c r="C21" s="20">
        <f t="shared" si="0"/>
        <v>1316045.585</v>
      </c>
      <c r="D21" s="24">
        <v>7403</v>
      </c>
      <c r="E21" s="25">
        <v>68885.156</v>
      </c>
      <c r="F21" s="24">
        <v>2107</v>
      </c>
      <c r="G21" s="25">
        <v>39709.975</v>
      </c>
      <c r="H21" s="24">
        <v>144</v>
      </c>
      <c r="I21" s="25">
        <v>4104.013</v>
      </c>
      <c r="J21" s="24">
        <v>1973</v>
      </c>
      <c r="K21" s="25">
        <v>415829.706</v>
      </c>
      <c r="L21" s="24">
        <v>30201</v>
      </c>
      <c r="M21" s="26">
        <v>787516.735</v>
      </c>
    </row>
    <row r="22" spans="1:13" ht="15" customHeight="1">
      <c r="A22" s="23" t="s">
        <v>21</v>
      </c>
      <c r="B22" s="19">
        <f t="shared" si="1"/>
        <v>27374</v>
      </c>
      <c r="C22" s="20">
        <f t="shared" si="0"/>
        <v>1689361.0520000001</v>
      </c>
      <c r="D22" s="24">
        <v>4587</v>
      </c>
      <c r="E22" s="25">
        <v>80025.265</v>
      </c>
      <c r="F22" s="24">
        <v>1568</v>
      </c>
      <c r="G22" s="25">
        <v>32381.115</v>
      </c>
      <c r="H22" s="24">
        <v>467</v>
      </c>
      <c r="I22" s="25">
        <v>17831.343</v>
      </c>
      <c r="J22" s="24">
        <v>1728</v>
      </c>
      <c r="K22" s="25">
        <v>749990.106</v>
      </c>
      <c r="L22" s="24">
        <v>19024</v>
      </c>
      <c r="M22" s="26">
        <v>809133.223</v>
      </c>
    </row>
    <row r="23" spans="1:13" ht="15" customHeight="1" thickBot="1">
      <c r="A23" s="27" t="s">
        <v>22</v>
      </c>
      <c r="B23" s="19">
        <f t="shared" si="1"/>
        <v>23338</v>
      </c>
      <c r="C23" s="20">
        <f t="shared" si="0"/>
        <v>1381359.09941</v>
      </c>
      <c r="D23" s="28">
        <v>2693</v>
      </c>
      <c r="E23" s="29">
        <v>41817.64941</v>
      </c>
      <c r="F23" s="28">
        <v>1226</v>
      </c>
      <c r="G23" s="29">
        <v>22679.582</v>
      </c>
      <c r="H23" s="28">
        <v>471</v>
      </c>
      <c r="I23" s="29">
        <v>17707.466</v>
      </c>
      <c r="J23" s="28">
        <v>1543</v>
      </c>
      <c r="K23" s="29">
        <v>652092.421</v>
      </c>
      <c r="L23" s="28">
        <v>17405</v>
      </c>
      <c r="M23" s="30">
        <v>647061.981</v>
      </c>
    </row>
    <row r="24" spans="1:13" s="35" customFormat="1" ht="15" customHeight="1" thickBot="1">
      <c r="A24" s="31" t="s">
        <v>23</v>
      </c>
      <c r="B24" s="32">
        <f>SUM(B8:B23)</f>
        <v>308085</v>
      </c>
      <c r="C24" s="33">
        <f>SUM(C8:C23)</f>
        <v>11736860.58903</v>
      </c>
      <c r="D24" s="32">
        <f>SUM(D8:D23)</f>
        <v>61413</v>
      </c>
      <c r="E24" s="34">
        <f aca="true" t="shared" si="2" ref="E24:M24">SUM(E8:E23)</f>
        <v>725509.51403</v>
      </c>
      <c r="F24" s="32">
        <f t="shared" si="2"/>
        <v>25896</v>
      </c>
      <c r="G24" s="34">
        <f t="shared" si="2"/>
        <v>435959.98300000007</v>
      </c>
      <c r="H24" s="32">
        <f t="shared" si="2"/>
        <v>5760</v>
      </c>
      <c r="I24" s="34">
        <f t="shared" si="2"/>
        <v>157580.57400000002</v>
      </c>
      <c r="J24" s="32">
        <f t="shared" si="2"/>
        <v>15476</v>
      </c>
      <c r="K24" s="34">
        <f t="shared" si="2"/>
        <v>4633210.851</v>
      </c>
      <c r="L24" s="32">
        <f t="shared" si="2"/>
        <v>199540</v>
      </c>
      <c r="M24" s="34">
        <f t="shared" si="2"/>
        <v>5784599.667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5" t="s">
        <v>33</v>
      </c>
      <c r="B26" s="136"/>
      <c r="C26" s="136"/>
      <c r="D26" s="136"/>
      <c r="E26" s="136"/>
      <c r="F26" s="136"/>
      <c r="G26" s="136"/>
      <c r="H26" s="136"/>
      <c r="I26" s="136"/>
      <c r="J26" s="40"/>
      <c r="K26" s="41"/>
      <c r="L26" s="40"/>
      <c r="M26" s="41"/>
    </row>
    <row r="27" spans="1:13" s="44" customFormat="1" ht="12.75">
      <c r="A27" s="137" t="s">
        <v>36</v>
      </c>
      <c r="B27" s="138"/>
      <c r="C27" s="138"/>
      <c r="D27" s="138"/>
      <c r="E27" s="138"/>
      <c r="F27" s="138"/>
      <c r="G27" s="138"/>
      <c r="H27" s="138"/>
      <c r="I27" s="138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9"/>
      <c r="C31" s="139"/>
      <c r="D31" s="139"/>
      <c r="E31" s="134"/>
      <c r="F31" s="134"/>
      <c r="G31" s="4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8" ht="30" customHeight="1">
      <c r="A33" s="55"/>
      <c r="B33" s="139"/>
      <c r="C33" s="139"/>
      <c r="D33" s="139"/>
      <c r="E33" s="134"/>
      <c r="F33" s="134"/>
      <c r="H33" s="17" t="s">
        <v>33</v>
      </c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B33:D33"/>
    <mergeCell ref="B32:D32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3" t="s">
        <v>86</v>
      </c>
      <c r="K1" s="143"/>
      <c r="L1" s="143"/>
      <c r="M1" s="143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5" ht="42" customHeight="1" thickBot="1">
      <c r="A3" s="144" t="s">
        <v>98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O3" s="98"/>
    </row>
    <row r="4" spans="1:13" ht="13.5" customHeight="1" thickBot="1">
      <c r="A4" s="145" t="s">
        <v>90</v>
      </c>
      <c r="B4" s="123" t="s">
        <v>25</v>
      </c>
      <c r="C4" s="124"/>
      <c r="D4" s="147" t="s">
        <v>27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ht="66" customHeight="1" thickBot="1">
      <c r="A5" s="145"/>
      <c r="B5" s="115" t="s">
        <v>37</v>
      </c>
      <c r="C5" s="140" t="s">
        <v>91</v>
      </c>
      <c r="D5" s="150" t="s">
        <v>92</v>
      </c>
      <c r="E5" s="142"/>
      <c r="F5" s="142" t="s">
        <v>93</v>
      </c>
      <c r="G5" s="142"/>
      <c r="H5" s="142" t="s">
        <v>94</v>
      </c>
      <c r="I5" s="142"/>
      <c r="J5" s="142" t="s">
        <v>55</v>
      </c>
      <c r="K5" s="142"/>
      <c r="L5" s="142" t="s">
        <v>31</v>
      </c>
      <c r="M5" s="142"/>
    </row>
    <row r="6" spans="1:13" ht="42.75" customHeight="1" thickBot="1">
      <c r="A6" s="146"/>
      <c r="B6" s="116"/>
      <c r="C6" s="141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11875</v>
      </c>
      <c r="C8" s="20">
        <f aca="true" t="shared" si="1" ref="C8:C23">E8+G8+I8+K8+M8</f>
        <v>363853.948</v>
      </c>
      <c r="D8" s="19">
        <v>2803</v>
      </c>
      <c r="E8" s="21">
        <v>25475.203</v>
      </c>
      <c r="F8" s="19">
        <v>1398</v>
      </c>
      <c r="G8" s="21">
        <v>15698.494</v>
      </c>
      <c r="H8" s="19">
        <v>83</v>
      </c>
      <c r="I8" s="21">
        <v>2270.63</v>
      </c>
      <c r="J8" s="19">
        <v>564</v>
      </c>
      <c r="K8" s="21">
        <v>140669.315</v>
      </c>
      <c r="L8" s="19">
        <v>7027</v>
      </c>
      <c r="M8" s="22">
        <v>179740.306</v>
      </c>
    </row>
    <row r="9" spans="1:13" ht="15" customHeight="1">
      <c r="A9" s="63" t="s">
        <v>39</v>
      </c>
      <c r="B9" s="19">
        <f t="shared" si="0"/>
        <v>16818</v>
      </c>
      <c r="C9" s="20">
        <f t="shared" si="1"/>
        <v>567414.93003</v>
      </c>
      <c r="D9" s="24">
        <v>2545</v>
      </c>
      <c r="E9" s="25">
        <v>28179.82703</v>
      </c>
      <c r="F9" s="24">
        <v>1764</v>
      </c>
      <c r="G9" s="25">
        <v>25660.689</v>
      </c>
      <c r="H9" s="24">
        <v>596</v>
      </c>
      <c r="I9" s="25">
        <v>14594.035</v>
      </c>
      <c r="J9" s="24">
        <v>769</v>
      </c>
      <c r="K9" s="25">
        <v>205736.224</v>
      </c>
      <c r="L9" s="24">
        <v>11144</v>
      </c>
      <c r="M9" s="26">
        <v>293244.155</v>
      </c>
    </row>
    <row r="10" spans="1:13" ht="15" customHeight="1">
      <c r="A10" s="63" t="s">
        <v>40</v>
      </c>
      <c r="B10" s="19">
        <f t="shared" si="0"/>
        <v>29906</v>
      </c>
      <c r="C10" s="20">
        <f t="shared" si="1"/>
        <v>1104209.0085</v>
      </c>
      <c r="D10" s="24">
        <v>4642</v>
      </c>
      <c r="E10" s="25">
        <v>42521.2285</v>
      </c>
      <c r="F10" s="24">
        <v>2242</v>
      </c>
      <c r="G10" s="25">
        <v>30542.942</v>
      </c>
      <c r="H10" s="24">
        <v>221</v>
      </c>
      <c r="I10" s="25">
        <v>5436.258</v>
      </c>
      <c r="J10" s="24">
        <v>1595</v>
      </c>
      <c r="K10" s="25">
        <v>442304.613</v>
      </c>
      <c r="L10" s="24">
        <v>21206</v>
      </c>
      <c r="M10" s="26">
        <v>583403.967</v>
      </c>
    </row>
    <row r="11" spans="1:13" ht="15" customHeight="1">
      <c r="A11" s="63" t="s">
        <v>41</v>
      </c>
      <c r="B11" s="19">
        <f t="shared" si="0"/>
        <v>14184</v>
      </c>
      <c r="C11" s="20">
        <f t="shared" si="1"/>
        <v>569868.3910000001</v>
      </c>
      <c r="D11" s="24">
        <v>2283</v>
      </c>
      <c r="E11" s="25">
        <v>34435.583</v>
      </c>
      <c r="F11" s="24">
        <v>1487</v>
      </c>
      <c r="G11" s="25">
        <v>29024.322</v>
      </c>
      <c r="H11" s="24">
        <v>345</v>
      </c>
      <c r="I11" s="25">
        <v>12954.933</v>
      </c>
      <c r="J11" s="24">
        <v>685</v>
      </c>
      <c r="K11" s="25">
        <v>207279.871</v>
      </c>
      <c r="L11" s="24">
        <v>9384</v>
      </c>
      <c r="M11" s="26">
        <v>286173.682</v>
      </c>
    </row>
    <row r="12" spans="1:13" ht="15" customHeight="1">
      <c r="A12" s="63" t="s">
        <v>42</v>
      </c>
      <c r="B12" s="19">
        <f t="shared" si="0"/>
        <v>21873</v>
      </c>
      <c r="C12" s="20">
        <f t="shared" si="1"/>
        <v>839719.62018</v>
      </c>
      <c r="D12" s="24">
        <v>4726</v>
      </c>
      <c r="E12" s="25">
        <v>45213.02218</v>
      </c>
      <c r="F12" s="24">
        <v>2487</v>
      </c>
      <c r="G12" s="25">
        <v>63499.742</v>
      </c>
      <c r="H12" s="24">
        <v>589</v>
      </c>
      <c r="I12" s="25">
        <v>12841.384</v>
      </c>
      <c r="J12" s="24">
        <v>1054</v>
      </c>
      <c r="K12" s="25">
        <v>376482.47</v>
      </c>
      <c r="L12" s="24">
        <v>13017</v>
      </c>
      <c r="M12" s="26">
        <v>341683.002</v>
      </c>
    </row>
    <row r="13" spans="1:13" ht="15" customHeight="1">
      <c r="A13" s="63" t="s">
        <v>43</v>
      </c>
      <c r="B13" s="19">
        <f t="shared" si="0"/>
        <v>16745</v>
      </c>
      <c r="C13" s="20">
        <f t="shared" si="1"/>
        <v>529453.814</v>
      </c>
      <c r="D13" s="24">
        <v>3040</v>
      </c>
      <c r="E13" s="25">
        <v>29028.078</v>
      </c>
      <c r="F13" s="24">
        <v>1084</v>
      </c>
      <c r="G13" s="25">
        <v>15269.657</v>
      </c>
      <c r="H13" s="24">
        <v>286</v>
      </c>
      <c r="I13" s="25">
        <v>5868.407</v>
      </c>
      <c r="J13" s="24">
        <v>888</v>
      </c>
      <c r="K13" s="25">
        <v>203617.929</v>
      </c>
      <c r="L13" s="24">
        <v>11447</v>
      </c>
      <c r="M13" s="26">
        <v>275669.743</v>
      </c>
    </row>
    <row r="14" spans="1:13" ht="15" customHeight="1">
      <c r="A14" s="63" t="s">
        <v>44</v>
      </c>
      <c r="B14" s="19">
        <f t="shared" si="0"/>
        <v>11956</v>
      </c>
      <c r="C14" s="20">
        <f t="shared" si="1"/>
        <v>405076.79500000004</v>
      </c>
      <c r="D14" s="24">
        <v>1994</v>
      </c>
      <c r="E14" s="25">
        <v>20080.065</v>
      </c>
      <c r="F14" s="24">
        <v>1057</v>
      </c>
      <c r="G14" s="25">
        <v>13873.734</v>
      </c>
      <c r="H14" s="24">
        <v>539</v>
      </c>
      <c r="I14" s="25">
        <v>12847.629</v>
      </c>
      <c r="J14" s="24">
        <v>603</v>
      </c>
      <c r="K14" s="25">
        <v>159908.56</v>
      </c>
      <c r="L14" s="24">
        <v>7763</v>
      </c>
      <c r="M14" s="26">
        <v>198366.807</v>
      </c>
    </row>
    <row r="15" spans="1:13" ht="15" customHeight="1">
      <c r="A15" s="63" t="s">
        <v>45</v>
      </c>
      <c r="B15" s="19">
        <f t="shared" si="0"/>
        <v>29163</v>
      </c>
      <c r="C15" s="20">
        <f t="shared" si="1"/>
        <v>843337.1953499999</v>
      </c>
      <c r="D15" s="24">
        <v>11136</v>
      </c>
      <c r="E15" s="25">
        <v>157093.31635</v>
      </c>
      <c r="F15" s="24">
        <v>2964</v>
      </c>
      <c r="G15" s="25">
        <v>45478.743</v>
      </c>
      <c r="H15" s="24">
        <v>595</v>
      </c>
      <c r="I15" s="25">
        <v>13754.521</v>
      </c>
      <c r="J15" s="24">
        <v>1024</v>
      </c>
      <c r="K15" s="25">
        <v>276735.755</v>
      </c>
      <c r="L15" s="24">
        <v>13444</v>
      </c>
      <c r="M15" s="26">
        <v>350274.86</v>
      </c>
    </row>
    <row r="16" spans="1:13" ht="15" customHeight="1">
      <c r="A16" s="63" t="s">
        <v>46</v>
      </c>
      <c r="B16" s="19">
        <f t="shared" si="0"/>
        <v>13873</v>
      </c>
      <c r="C16" s="20">
        <f t="shared" si="1"/>
        <v>397779.94499</v>
      </c>
      <c r="D16" s="24">
        <v>2293</v>
      </c>
      <c r="E16" s="25">
        <v>20229.65799</v>
      </c>
      <c r="F16" s="24">
        <v>1422</v>
      </c>
      <c r="G16" s="25">
        <v>18154.199</v>
      </c>
      <c r="H16" s="24">
        <v>358</v>
      </c>
      <c r="I16" s="25">
        <v>7523.47</v>
      </c>
      <c r="J16" s="24">
        <v>635</v>
      </c>
      <c r="K16" s="25">
        <v>123644.629</v>
      </c>
      <c r="L16" s="24">
        <v>9165</v>
      </c>
      <c r="M16" s="26">
        <v>228227.989</v>
      </c>
    </row>
    <row r="17" spans="1:13" ht="15" customHeight="1">
      <c r="A17" s="63" t="s">
        <v>47</v>
      </c>
      <c r="B17" s="19">
        <f t="shared" si="0"/>
        <v>12653</v>
      </c>
      <c r="C17" s="20">
        <f t="shared" si="1"/>
        <v>394921.71666</v>
      </c>
      <c r="D17" s="24">
        <v>3234</v>
      </c>
      <c r="E17" s="25">
        <v>31417.48066</v>
      </c>
      <c r="F17" s="24">
        <v>1425</v>
      </c>
      <c r="G17" s="25">
        <v>16338.104</v>
      </c>
      <c r="H17" s="24">
        <v>195</v>
      </c>
      <c r="I17" s="25">
        <v>4206.828</v>
      </c>
      <c r="J17" s="24">
        <v>591</v>
      </c>
      <c r="K17" s="25">
        <v>156825.86</v>
      </c>
      <c r="L17" s="24">
        <v>7208</v>
      </c>
      <c r="M17" s="26">
        <v>186133.444</v>
      </c>
    </row>
    <row r="18" spans="1:13" ht="15" customHeight="1">
      <c r="A18" s="63" t="s">
        <v>48</v>
      </c>
      <c r="B18" s="19">
        <f t="shared" si="0"/>
        <v>15217</v>
      </c>
      <c r="C18" s="20">
        <f t="shared" si="1"/>
        <v>630061.34661</v>
      </c>
      <c r="D18" s="24">
        <v>2841</v>
      </c>
      <c r="E18" s="25">
        <v>52138.08661</v>
      </c>
      <c r="F18" s="24">
        <v>1344</v>
      </c>
      <c r="G18" s="25">
        <v>37954.758</v>
      </c>
      <c r="H18" s="24">
        <v>433</v>
      </c>
      <c r="I18" s="25">
        <v>15125.201</v>
      </c>
      <c r="J18" s="24">
        <v>732</v>
      </c>
      <c r="K18" s="25">
        <v>228785.638</v>
      </c>
      <c r="L18" s="24">
        <v>9867</v>
      </c>
      <c r="M18" s="26">
        <v>296057.663</v>
      </c>
    </row>
    <row r="19" spans="1:13" ht="15" customHeight="1">
      <c r="A19" s="63" t="s">
        <v>49</v>
      </c>
      <c r="B19" s="19">
        <f t="shared" si="0"/>
        <v>13142</v>
      </c>
      <c r="C19" s="20">
        <f t="shared" si="1"/>
        <v>465174.26091</v>
      </c>
      <c r="D19" s="24">
        <v>2881</v>
      </c>
      <c r="E19" s="25">
        <v>30632.54491</v>
      </c>
      <c r="F19" s="24">
        <v>1556</v>
      </c>
      <c r="G19" s="25">
        <v>21791.981</v>
      </c>
      <c r="H19" s="24">
        <v>316</v>
      </c>
      <c r="I19" s="25">
        <v>7840.921</v>
      </c>
      <c r="J19" s="24">
        <v>714</v>
      </c>
      <c r="K19" s="25">
        <v>199452.722</v>
      </c>
      <c r="L19" s="24">
        <v>7675</v>
      </c>
      <c r="M19" s="26">
        <v>205456.092</v>
      </c>
    </row>
    <row r="20" spans="1:13" ht="15" customHeight="1">
      <c r="A20" s="63" t="s">
        <v>50</v>
      </c>
      <c r="B20" s="19">
        <f t="shared" si="0"/>
        <v>8140</v>
      </c>
      <c r="C20" s="20">
        <f t="shared" si="1"/>
        <v>239223.88139</v>
      </c>
      <c r="D20" s="24">
        <v>2312</v>
      </c>
      <c r="E20" s="25">
        <v>18337.35039</v>
      </c>
      <c r="F20" s="24">
        <v>765</v>
      </c>
      <c r="G20" s="25">
        <v>7901.946</v>
      </c>
      <c r="H20" s="24">
        <v>122</v>
      </c>
      <c r="I20" s="25">
        <v>2673.535</v>
      </c>
      <c r="J20" s="24">
        <v>378</v>
      </c>
      <c r="K20" s="25">
        <v>93855.032</v>
      </c>
      <c r="L20" s="24">
        <v>4563</v>
      </c>
      <c r="M20" s="26">
        <v>116456.018</v>
      </c>
    </row>
    <row r="21" spans="1:13" ht="15" customHeight="1">
      <c r="A21" s="63" t="s">
        <v>51</v>
      </c>
      <c r="B21" s="19">
        <f t="shared" si="0"/>
        <v>41828</v>
      </c>
      <c r="C21" s="20">
        <f t="shared" si="1"/>
        <v>1316045.585</v>
      </c>
      <c r="D21" s="24">
        <v>7403</v>
      </c>
      <c r="E21" s="25">
        <v>68885.156</v>
      </c>
      <c r="F21" s="24">
        <v>2107</v>
      </c>
      <c r="G21" s="25">
        <v>39709.975</v>
      </c>
      <c r="H21" s="24">
        <v>144</v>
      </c>
      <c r="I21" s="25">
        <v>4104.013</v>
      </c>
      <c r="J21" s="24">
        <v>1973</v>
      </c>
      <c r="K21" s="25">
        <v>415829.706</v>
      </c>
      <c r="L21" s="24">
        <v>30201</v>
      </c>
      <c r="M21" s="26">
        <v>787516.735</v>
      </c>
    </row>
    <row r="22" spans="1:13" ht="15" customHeight="1">
      <c r="A22" s="63" t="s">
        <v>52</v>
      </c>
      <c r="B22" s="19">
        <f t="shared" si="0"/>
        <v>27374</v>
      </c>
      <c r="C22" s="20">
        <f t="shared" si="1"/>
        <v>1689361.0520000001</v>
      </c>
      <c r="D22" s="24">
        <v>4587</v>
      </c>
      <c r="E22" s="25">
        <v>80025.265</v>
      </c>
      <c r="F22" s="24">
        <v>1568</v>
      </c>
      <c r="G22" s="25">
        <v>32381.115</v>
      </c>
      <c r="H22" s="24">
        <v>467</v>
      </c>
      <c r="I22" s="25">
        <v>17831.343</v>
      </c>
      <c r="J22" s="24">
        <v>1728</v>
      </c>
      <c r="K22" s="25">
        <v>749990.106</v>
      </c>
      <c r="L22" s="24">
        <v>19024</v>
      </c>
      <c r="M22" s="26">
        <v>809133.223</v>
      </c>
    </row>
    <row r="23" spans="1:13" ht="15" customHeight="1" thickBot="1">
      <c r="A23" s="64" t="s">
        <v>53</v>
      </c>
      <c r="B23" s="19">
        <f t="shared" si="0"/>
        <v>23338</v>
      </c>
      <c r="C23" s="20">
        <f t="shared" si="1"/>
        <v>1381359.09941</v>
      </c>
      <c r="D23" s="28">
        <v>2693</v>
      </c>
      <c r="E23" s="29">
        <v>41817.64941</v>
      </c>
      <c r="F23" s="28">
        <v>1226</v>
      </c>
      <c r="G23" s="29">
        <v>22679.582</v>
      </c>
      <c r="H23" s="28">
        <v>471</v>
      </c>
      <c r="I23" s="29">
        <v>17707.466</v>
      </c>
      <c r="J23" s="28">
        <v>1543</v>
      </c>
      <c r="K23" s="29">
        <v>652092.421</v>
      </c>
      <c r="L23" s="28">
        <v>17405</v>
      </c>
      <c r="M23" s="30">
        <v>647061.981</v>
      </c>
    </row>
    <row r="24" spans="1:13" s="35" customFormat="1" ht="15" customHeight="1" thickBot="1">
      <c r="A24" s="65" t="s">
        <v>24</v>
      </c>
      <c r="B24" s="32">
        <f>SUM(B8:B23)</f>
        <v>308085</v>
      </c>
      <c r="C24" s="33">
        <f>SUM(C8:C23)</f>
        <v>11736860.58903</v>
      </c>
      <c r="D24" s="32">
        <f>SUM(D8:D23)</f>
        <v>61413</v>
      </c>
      <c r="E24" s="66">
        <f aca="true" t="shared" si="2" ref="E24:M24">SUM(E8:E23)</f>
        <v>725509.51403</v>
      </c>
      <c r="F24" s="32">
        <f>SUM(F8:F23)</f>
        <v>25896</v>
      </c>
      <c r="G24" s="67">
        <f t="shared" si="2"/>
        <v>435959.98300000007</v>
      </c>
      <c r="H24" s="32">
        <f>SUM(H8:H23)</f>
        <v>5760</v>
      </c>
      <c r="I24" s="67">
        <f t="shared" si="2"/>
        <v>157580.57400000002</v>
      </c>
      <c r="J24" s="32">
        <f>SUM(J8:J23)</f>
        <v>15476</v>
      </c>
      <c r="K24" s="67">
        <f t="shared" si="2"/>
        <v>4633210.851</v>
      </c>
      <c r="L24" s="32">
        <f>SUM(L8:L23)</f>
        <v>199540</v>
      </c>
      <c r="M24" s="33">
        <f t="shared" si="2"/>
        <v>5784599.667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9" t="s">
        <v>54</v>
      </c>
      <c r="B27" s="149"/>
      <c r="C27" s="149"/>
      <c r="D27" s="149"/>
      <c r="E27" s="149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9"/>
      <c r="C31" s="139"/>
      <c r="D31" s="139"/>
      <c r="E31" s="151"/>
      <c r="F31" s="151"/>
      <c r="G31" s="83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6" ht="30" customHeight="1">
      <c r="A33" s="55"/>
      <c r="B33" s="139"/>
      <c r="C33" s="139"/>
      <c r="D33" s="139"/>
      <c r="E33" s="151"/>
      <c r="F33" s="151"/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100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11875</v>
      </c>
      <c r="C8" s="99">
        <f t="shared" si="0"/>
        <v>363853.948</v>
      </c>
      <c r="D8" s="90">
        <v>2803</v>
      </c>
      <c r="E8" s="99">
        <v>25475.203</v>
      </c>
      <c r="F8" s="90">
        <v>1398</v>
      </c>
      <c r="G8" s="99">
        <v>15698.494</v>
      </c>
      <c r="H8" s="90">
        <v>83</v>
      </c>
      <c r="I8" s="99">
        <v>2270.63</v>
      </c>
      <c r="J8" s="90">
        <v>564</v>
      </c>
      <c r="K8" s="99">
        <v>140669.315</v>
      </c>
      <c r="L8" s="90">
        <v>7027</v>
      </c>
      <c r="M8" s="103">
        <v>179740.306</v>
      </c>
    </row>
    <row r="9" spans="1:13" ht="15" customHeight="1">
      <c r="A9" s="91" t="s">
        <v>68</v>
      </c>
      <c r="B9" s="89">
        <f t="shared" si="0"/>
        <v>16818</v>
      </c>
      <c r="C9" s="99">
        <f t="shared" si="0"/>
        <v>567414.93003</v>
      </c>
      <c r="D9" s="90">
        <v>2545</v>
      </c>
      <c r="E9" s="100">
        <v>28179.82703</v>
      </c>
      <c r="F9" s="92">
        <v>1764</v>
      </c>
      <c r="G9" s="100">
        <v>25660.689</v>
      </c>
      <c r="H9" s="92">
        <v>596</v>
      </c>
      <c r="I9" s="100">
        <v>14594.035</v>
      </c>
      <c r="J9" s="92">
        <v>769</v>
      </c>
      <c r="K9" s="100">
        <v>205736.224</v>
      </c>
      <c r="L9" s="92">
        <v>11144</v>
      </c>
      <c r="M9" s="104">
        <v>293244.155</v>
      </c>
    </row>
    <row r="10" spans="1:13" ht="15" customHeight="1">
      <c r="A10" s="91" t="s">
        <v>69</v>
      </c>
      <c r="B10" s="89">
        <f t="shared" si="0"/>
        <v>29906</v>
      </c>
      <c r="C10" s="99">
        <f t="shared" si="0"/>
        <v>1104209.0085</v>
      </c>
      <c r="D10" s="93">
        <v>4642</v>
      </c>
      <c r="E10" s="101">
        <v>42521.2285</v>
      </c>
      <c r="F10" s="93">
        <v>2242</v>
      </c>
      <c r="G10" s="101">
        <v>30542.942</v>
      </c>
      <c r="H10" s="93">
        <v>221</v>
      </c>
      <c r="I10" s="101">
        <v>5436.258</v>
      </c>
      <c r="J10" s="93">
        <v>1595</v>
      </c>
      <c r="K10" s="101">
        <v>442304.613</v>
      </c>
      <c r="L10" s="93">
        <v>21206</v>
      </c>
      <c r="M10" s="105">
        <v>583403.967</v>
      </c>
    </row>
    <row r="11" spans="1:13" ht="15" customHeight="1">
      <c r="A11" s="91" t="s">
        <v>70</v>
      </c>
      <c r="B11" s="89">
        <f t="shared" si="0"/>
        <v>14184</v>
      </c>
      <c r="C11" s="99">
        <f t="shared" si="0"/>
        <v>569868.3910000001</v>
      </c>
      <c r="D11" s="93">
        <v>2283</v>
      </c>
      <c r="E11" s="100">
        <v>34435.583</v>
      </c>
      <c r="F11" s="93">
        <v>1487</v>
      </c>
      <c r="G11" s="100">
        <v>29024.322</v>
      </c>
      <c r="H11" s="93">
        <v>345</v>
      </c>
      <c r="I11" s="100">
        <v>12954.933</v>
      </c>
      <c r="J11" s="93">
        <v>685</v>
      </c>
      <c r="K11" s="100">
        <v>207279.871</v>
      </c>
      <c r="L11" s="93">
        <v>9384</v>
      </c>
      <c r="M11" s="104">
        <v>286173.682</v>
      </c>
    </row>
    <row r="12" spans="1:13" ht="15" customHeight="1">
      <c r="A12" s="91" t="s">
        <v>71</v>
      </c>
      <c r="B12" s="89">
        <f t="shared" si="0"/>
        <v>21873</v>
      </c>
      <c r="C12" s="99">
        <f t="shared" si="0"/>
        <v>839719.62018</v>
      </c>
      <c r="D12" s="93">
        <v>4726</v>
      </c>
      <c r="E12" s="100">
        <v>45213.02218</v>
      </c>
      <c r="F12" s="93">
        <v>2487</v>
      </c>
      <c r="G12" s="100">
        <v>63499.742</v>
      </c>
      <c r="H12" s="93">
        <v>589</v>
      </c>
      <c r="I12" s="100">
        <v>12841.384</v>
      </c>
      <c r="J12" s="93">
        <v>1054</v>
      </c>
      <c r="K12" s="100">
        <v>376482.47</v>
      </c>
      <c r="L12" s="93">
        <v>13017</v>
      </c>
      <c r="M12" s="104">
        <v>341683.002</v>
      </c>
    </row>
    <row r="13" spans="1:13" ht="15" customHeight="1">
      <c r="A13" s="91" t="s">
        <v>72</v>
      </c>
      <c r="B13" s="89">
        <f t="shared" si="0"/>
        <v>16745</v>
      </c>
      <c r="C13" s="99">
        <f t="shared" si="0"/>
        <v>529453.814</v>
      </c>
      <c r="D13" s="93">
        <v>3040</v>
      </c>
      <c r="E13" s="100">
        <v>29028.078</v>
      </c>
      <c r="F13" s="93">
        <v>1084</v>
      </c>
      <c r="G13" s="100">
        <v>15269.657</v>
      </c>
      <c r="H13" s="93">
        <v>286</v>
      </c>
      <c r="I13" s="100">
        <v>5868.407</v>
      </c>
      <c r="J13" s="93">
        <v>888</v>
      </c>
      <c r="K13" s="100">
        <v>203617.929</v>
      </c>
      <c r="L13" s="93">
        <v>11447</v>
      </c>
      <c r="M13" s="104">
        <v>275669.743</v>
      </c>
    </row>
    <row r="14" spans="1:13" ht="15" customHeight="1">
      <c r="A14" s="91" t="s">
        <v>73</v>
      </c>
      <c r="B14" s="89">
        <f t="shared" si="0"/>
        <v>11956</v>
      </c>
      <c r="C14" s="99">
        <f t="shared" si="0"/>
        <v>405076.79500000004</v>
      </c>
      <c r="D14" s="93">
        <v>1994</v>
      </c>
      <c r="E14" s="100">
        <v>20080.065</v>
      </c>
      <c r="F14" s="93">
        <v>1057</v>
      </c>
      <c r="G14" s="100">
        <v>13873.734</v>
      </c>
      <c r="H14" s="93">
        <v>539</v>
      </c>
      <c r="I14" s="100">
        <v>12847.629</v>
      </c>
      <c r="J14" s="93">
        <v>603</v>
      </c>
      <c r="K14" s="100">
        <v>159908.56</v>
      </c>
      <c r="L14" s="93">
        <v>7763</v>
      </c>
      <c r="M14" s="104">
        <v>198366.807</v>
      </c>
    </row>
    <row r="15" spans="1:13" ht="15" customHeight="1">
      <c r="A15" s="91" t="s">
        <v>74</v>
      </c>
      <c r="B15" s="89">
        <f t="shared" si="0"/>
        <v>29163</v>
      </c>
      <c r="C15" s="99">
        <f t="shared" si="0"/>
        <v>843337.1953499999</v>
      </c>
      <c r="D15" s="93">
        <v>11136</v>
      </c>
      <c r="E15" s="100">
        <v>157093.31635</v>
      </c>
      <c r="F15" s="93">
        <v>2964</v>
      </c>
      <c r="G15" s="100">
        <v>45478.743</v>
      </c>
      <c r="H15" s="93">
        <v>595</v>
      </c>
      <c r="I15" s="100">
        <v>13754.521</v>
      </c>
      <c r="J15" s="93">
        <v>1024</v>
      </c>
      <c r="K15" s="100">
        <v>276735.755</v>
      </c>
      <c r="L15" s="93">
        <v>13444</v>
      </c>
      <c r="M15" s="104">
        <v>350274.86</v>
      </c>
    </row>
    <row r="16" spans="1:13" ht="15" customHeight="1">
      <c r="A16" s="91" t="s">
        <v>75</v>
      </c>
      <c r="B16" s="89">
        <f t="shared" si="0"/>
        <v>13873</v>
      </c>
      <c r="C16" s="99">
        <f t="shared" si="0"/>
        <v>397779.94499</v>
      </c>
      <c r="D16" s="93">
        <v>2293</v>
      </c>
      <c r="E16" s="100">
        <v>20229.65799</v>
      </c>
      <c r="F16" s="93">
        <v>1422</v>
      </c>
      <c r="G16" s="100">
        <v>18154.199</v>
      </c>
      <c r="H16" s="93">
        <v>358</v>
      </c>
      <c r="I16" s="100">
        <v>7523.47</v>
      </c>
      <c r="J16" s="93">
        <v>635</v>
      </c>
      <c r="K16" s="100">
        <v>123644.629</v>
      </c>
      <c r="L16" s="93">
        <v>9165</v>
      </c>
      <c r="M16" s="104">
        <v>228227.989</v>
      </c>
    </row>
    <row r="17" spans="1:13" ht="15" customHeight="1">
      <c r="A17" s="91" t="s">
        <v>76</v>
      </c>
      <c r="B17" s="89">
        <f t="shared" si="0"/>
        <v>12653</v>
      </c>
      <c r="C17" s="99">
        <f t="shared" si="0"/>
        <v>394921.71666</v>
      </c>
      <c r="D17" s="93">
        <v>3234</v>
      </c>
      <c r="E17" s="100">
        <v>31417.48066</v>
      </c>
      <c r="F17" s="93">
        <v>1425</v>
      </c>
      <c r="G17" s="100">
        <v>16338.104</v>
      </c>
      <c r="H17" s="93">
        <v>195</v>
      </c>
      <c r="I17" s="100">
        <v>4206.828</v>
      </c>
      <c r="J17" s="93">
        <v>591</v>
      </c>
      <c r="K17" s="100">
        <v>156825.86</v>
      </c>
      <c r="L17" s="93">
        <v>7208</v>
      </c>
      <c r="M17" s="104">
        <v>186133.444</v>
      </c>
    </row>
    <row r="18" spans="1:13" ht="15" customHeight="1">
      <c r="A18" s="91" t="s">
        <v>77</v>
      </c>
      <c r="B18" s="89">
        <f t="shared" si="0"/>
        <v>15217</v>
      </c>
      <c r="C18" s="99">
        <f t="shared" si="0"/>
        <v>630061.34661</v>
      </c>
      <c r="D18" s="93">
        <v>2841</v>
      </c>
      <c r="E18" s="100">
        <v>52138.08661</v>
      </c>
      <c r="F18" s="93">
        <v>1344</v>
      </c>
      <c r="G18" s="100">
        <v>37954.758</v>
      </c>
      <c r="H18" s="93">
        <v>433</v>
      </c>
      <c r="I18" s="100">
        <v>15125.201</v>
      </c>
      <c r="J18" s="93">
        <v>732</v>
      </c>
      <c r="K18" s="100">
        <v>228785.638</v>
      </c>
      <c r="L18" s="93">
        <v>9867</v>
      </c>
      <c r="M18" s="104">
        <v>296057.663</v>
      </c>
    </row>
    <row r="19" spans="1:13" ht="15" customHeight="1">
      <c r="A19" s="91" t="s">
        <v>78</v>
      </c>
      <c r="B19" s="89">
        <f t="shared" si="0"/>
        <v>13142</v>
      </c>
      <c r="C19" s="99">
        <f t="shared" si="0"/>
        <v>465174.26091</v>
      </c>
      <c r="D19" s="93">
        <v>2881</v>
      </c>
      <c r="E19" s="100">
        <v>30632.54491</v>
      </c>
      <c r="F19" s="93">
        <v>1556</v>
      </c>
      <c r="G19" s="100">
        <v>21791.981</v>
      </c>
      <c r="H19" s="93">
        <v>316</v>
      </c>
      <c r="I19" s="100">
        <v>7840.921</v>
      </c>
      <c r="J19" s="93">
        <v>714</v>
      </c>
      <c r="K19" s="100">
        <v>199452.722</v>
      </c>
      <c r="L19" s="93">
        <v>7675</v>
      </c>
      <c r="M19" s="104">
        <v>205456.092</v>
      </c>
    </row>
    <row r="20" spans="1:13" ht="15" customHeight="1">
      <c r="A20" s="91" t="s">
        <v>79</v>
      </c>
      <c r="B20" s="89">
        <f t="shared" si="0"/>
        <v>8140</v>
      </c>
      <c r="C20" s="99">
        <f t="shared" si="0"/>
        <v>239223.88139</v>
      </c>
      <c r="D20" s="93">
        <v>2312</v>
      </c>
      <c r="E20" s="100">
        <v>18337.35039</v>
      </c>
      <c r="F20" s="93">
        <v>765</v>
      </c>
      <c r="G20" s="100">
        <v>7901.946</v>
      </c>
      <c r="H20" s="93">
        <v>122</v>
      </c>
      <c r="I20" s="100">
        <v>2673.535</v>
      </c>
      <c r="J20" s="93">
        <v>378</v>
      </c>
      <c r="K20" s="100">
        <v>93855.032</v>
      </c>
      <c r="L20" s="93">
        <v>4563</v>
      </c>
      <c r="M20" s="104">
        <v>116456.018</v>
      </c>
    </row>
    <row r="21" spans="1:13" ht="15" customHeight="1">
      <c r="A21" s="91" t="s">
        <v>80</v>
      </c>
      <c r="B21" s="89">
        <f t="shared" si="0"/>
        <v>41828</v>
      </c>
      <c r="C21" s="99">
        <f t="shared" si="0"/>
        <v>1316045.585</v>
      </c>
      <c r="D21" s="93">
        <v>7403</v>
      </c>
      <c r="E21" s="100">
        <v>68885.156</v>
      </c>
      <c r="F21" s="93">
        <v>2107</v>
      </c>
      <c r="G21" s="100">
        <v>39709.975</v>
      </c>
      <c r="H21" s="93">
        <v>144</v>
      </c>
      <c r="I21" s="100">
        <v>4104.013</v>
      </c>
      <c r="J21" s="93">
        <v>1973</v>
      </c>
      <c r="K21" s="100">
        <v>415829.706</v>
      </c>
      <c r="L21" s="93">
        <v>30201</v>
      </c>
      <c r="M21" s="104">
        <v>787516.735</v>
      </c>
    </row>
    <row r="22" spans="1:13" ht="15" customHeight="1">
      <c r="A22" s="91" t="s">
        <v>81</v>
      </c>
      <c r="B22" s="89">
        <f t="shared" si="0"/>
        <v>27374</v>
      </c>
      <c r="C22" s="99">
        <f t="shared" si="0"/>
        <v>1689361.0520000001</v>
      </c>
      <c r="D22" s="93">
        <v>4587</v>
      </c>
      <c r="E22" s="100">
        <v>80025.265</v>
      </c>
      <c r="F22" s="93">
        <v>1568</v>
      </c>
      <c r="G22" s="100">
        <v>32381.115</v>
      </c>
      <c r="H22" s="93">
        <v>467</v>
      </c>
      <c r="I22" s="100">
        <v>17831.343</v>
      </c>
      <c r="J22" s="93">
        <v>1728</v>
      </c>
      <c r="K22" s="100">
        <v>749990.106</v>
      </c>
      <c r="L22" s="93">
        <v>19024</v>
      </c>
      <c r="M22" s="104">
        <v>809133.223</v>
      </c>
    </row>
    <row r="23" spans="1:13" ht="15" customHeight="1" thickBot="1">
      <c r="A23" s="94" t="s">
        <v>82</v>
      </c>
      <c r="B23" s="89">
        <f t="shared" si="0"/>
        <v>23338</v>
      </c>
      <c r="C23" s="99">
        <f t="shared" si="0"/>
        <v>1381359.09941</v>
      </c>
      <c r="D23" s="95">
        <v>2693</v>
      </c>
      <c r="E23" s="102">
        <v>41817.64941</v>
      </c>
      <c r="F23" s="95">
        <v>1226</v>
      </c>
      <c r="G23" s="102">
        <v>22679.582</v>
      </c>
      <c r="H23" s="95">
        <v>471</v>
      </c>
      <c r="I23" s="102">
        <v>17707.466</v>
      </c>
      <c r="J23" s="95">
        <v>1543</v>
      </c>
      <c r="K23" s="102">
        <v>652092.421</v>
      </c>
      <c r="L23" s="95">
        <v>17405</v>
      </c>
      <c r="M23" s="106">
        <v>647061.981</v>
      </c>
    </row>
    <row r="24" spans="1:13" ht="15" customHeight="1" thickBot="1">
      <c r="A24" s="96" t="s">
        <v>83</v>
      </c>
      <c r="B24" s="107">
        <f aca="true" t="shared" si="1" ref="B24:M24">SUM(B8:B23)</f>
        <v>308085</v>
      </c>
      <c r="C24" s="108">
        <f t="shared" si="1"/>
        <v>11736860.58903</v>
      </c>
      <c r="D24" s="109">
        <f t="shared" si="1"/>
        <v>61413</v>
      </c>
      <c r="E24" s="110">
        <f t="shared" si="1"/>
        <v>725509.51403</v>
      </c>
      <c r="F24" s="109">
        <f t="shared" si="1"/>
        <v>25896</v>
      </c>
      <c r="G24" s="110">
        <f t="shared" si="1"/>
        <v>435959.98300000007</v>
      </c>
      <c r="H24" s="109">
        <f t="shared" si="1"/>
        <v>5760</v>
      </c>
      <c r="I24" s="111">
        <f t="shared" si="1"/>
        <v>157580.57400000002</v>
      </c>
      <c r="J24" s="112">
        <f t="shared" si="1"/>
        <v>15476</v>
      </c>
      <c r="K24" s="111">
        <f t="shared" si="1"/>
        <v>4633210.851</v>
      </c>
      <c r="L24" s="109">
        <f t="shared" si="1"/>
        <v>199540</v>
      </c>
      <c r="M24" s="113">
        <f t="shared" si="1"/>
        <v>5784599.667</v>
      </c>
    </row>
    <row r="26" spans="1:10" s="97" customFormat="1" ht="12.75">
      <c r="A26" s="137" t="s">
        <v>84</v>
      </c>
      <c r="B26" s="137"/>
      <c r="C26" s="138"/>
      <c r="D26" s="138"/>
      <c r="E26" s="138"/>
      <c r="F26" s="138"/>
      <c r="G26" s="138"/>
      <c r="H26" s="138"/>
      <c r="I26" s="138"/>
      <c r="J26" s="138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2016-10-06T05:50:53Z</dcterms:modified>
  <cp:category/>
  <cp:version/>
  <cp:contentType/>
  <cp:contentStatus/>
</cp:coreProperties>
</file>