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<sst xmlns="http://schemas.openxmlformats.org/spreadsheetml/2006/main" count="134" uniqueCount="101">
  <si>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</si>
  <si>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</si>
  <si>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</si>
  <si>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</si>
  <si>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</si>
  <si>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</si>
  <si>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</si>
  <si>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</si>
  <si>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</si>
  <si>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</si>
  <si>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</si>
  <si>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</si>
  <si>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</si>
  <si>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</si>
  <si>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</si>
  <si>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</si>
  <si>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</si>
  <si>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</si>
  <si>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</si>
  <si>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</si>
  <si>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</si>
  <si>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</si>
  <si>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</si>
  <si>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</si>
  <si>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</si>
  <si>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</si>
  <si>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</si>
  <si>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</si>
  <si>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</si>
  <si>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</si>
  <si>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</si>
  <si>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</si>
  <si>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</si>
  <si>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</si>
  <si>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</si>
  <si>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</si>
  <si>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</si>
  <si>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</si>
  <si>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</si>
  <si>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</si>
  <si>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</si>
  <si>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</si>
  <si>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</si>
  <si>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</si>
  <si>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</si>
  <si>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</si>
  <si>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</si>
  <si>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</si>
  <si>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</si>
  <si>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</si>
  <si>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</si>
  <si>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</si>
  <si>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</si>
  <si>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</si>
  <si>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</si>
  <si>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</si>
  <si>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</si>
  <si>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</si>
  <si>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</si>
  <si>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</si>
  <si>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</si>
  <si>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</si>
  <si>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</si>
  <si>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</si>
  <si>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</si>
  <si>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</si>
  <si>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</si>
  <si>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</si>
  <si>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</si>
  <si>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</si>
  <si>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</si>
  <si>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</si>
  <si>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</si>
  <si>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</si>
  <si>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</si>
  <si>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</si>
  <si>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</si>
  <si>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</si>
  <si>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</si>
  <si>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</si>
  <si>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</si>
  <si>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</si>
  <si>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</si>
  <si>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</si>
  <si>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</si>
  <si>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</si>
  <si>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</si>
  <si>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</si>
  <si>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</si>
  <si>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</si>
  <si>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</si>
  <si>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</si>
  <si>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</si>
  <si>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</si>
  <si>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</si>
  <si>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</si>
  <si>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</si>
  <si>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Information on number of beneficiary and amounts of social benefits from State Social Insurance Fund JSC for accounting period  May  2016           </t>
  </si>
  <si>
    <t>May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</si>
  <si>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2016 жылғы мамыр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</si>
  <si>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май 2016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</si>
</sst>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[$-FC19]d\ mmmm\ yyyy\ &quot;г.&quot;"/>
    <numFmt numFmtId="188" formatCode="[$-419]d\-mmm\-yyyy;@"/>
    <numFmt numFmtId="189" formatCode="[$-419]d\ mmm\ yy;@"/>
    <numFmt numFmtId="190" formatCode="[$-F800]dddd\,\ mmmm\ dd\,\ yyyy"/>
    <numFmt numFmtId="191" formatCode="#,##0.0"/>
    <numFmt numFmtId="192" formatCode="0.0"/>
    <numFmt numFmtId="193" formatCode="#,##0.0;[Red]#,##0.0"/>
    <numFmt numFmtId="194" formatCode="0.0;[Red]0.0"/>
    <numFmt numFmtId="195" formatCode="#,##0;[Red]#,##0"/>
    <numFmt numFmtId="196" formatCode="#,##0.00;[Red]#,##0.00"/>
    <numFmt numFmtId="197" formatCode="_(* #,##0_);_(* \(#,##0\);_(* &quot;-&quot;??_);_(@_)"/>
    <numFmt numFmtId="198" formatCode="_-* #,##0.0_р_._-;\-* #,##0.0_р_._-;_-* &quot;-&quot;?_р_._-;_-@_-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#,##0.000"/>
    <numFmt numFmtId="203" formatCode="_-* #,##0.0_-;\-* #,##0.0_-;_-* &quot;-&quot;?_-;_-@_-"/>
    <numFmt numFmtId="204" formatCode="0.0000"/>
    <numFmt numFmtId="205" formatCode="0.00000"/>
    <numFmt numFmtId="206" formatCode="0.000"/>
    <numFmt numFmtId="207" formatCode="_-* #,##0.0_р_._-;\-* #,##0.0_р_._-;_-* &quot;-&quot;??_р_._-;_-@_-"/>
    <numFmt numFmtId="208" formatCode="_-* #,##0_р_._-;\-* #,##0_р_._-;_-* &quot;-&quot;??_р_._-;_-@_-"/>
    <numFmt numFmtId="209" formatCode="0.000000"/>
    <numFmt numFmtId="210" formatCode="0.0%"/>
    <numFmt numFmtId="211" formatCode="#,##0.00_р_."/>
    <numFmt numFmtId="212" formatCode="#,##0.0_р_."/>
    <numFmt numFmtId="213" formatCode="#,##0.0000"/>
    <numFmt numFmtId="214" formatCode="#,##0.00000"/>
    <numFmt numFmtId="215" formatCode="_(* #,##0.000000_);_(* \(#,##0.000000\);_(* &quot;-&quot;??_);_(@_)"/>
    <numFmt numFmtId="216" formatCode="_(* #,##0.0000000_);_(* \(#,##0.0000000\);_(* &quot;-&quot;??_);_(@_)"/>
    <numFmt numFmtId="217" formatCode="_-* #,##0.00_р_._-;\-* #,##0.00_р_._-;_-* &quot;-&quot;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91" fontId="64" fillId="0" borderId="0" xfId="55" applyNumberFormat="1" applyFont="1">
      <alignment/>
      <protection/>
    </xf>
    <xf numFmtId="191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91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191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97" fontId="67" fillId="33" borderId="18" xfId="70" applyNumberFormat="1" applyFont="1" applyFill="1" applyBorder="1" applyAlignment="1">
      <alignment wrapText="1"/>
    </xf>
    <xf numFmtId="186" fontId="67" fillId="0" borderId="19" xfId="70" applyNumberFormat="1" applyFont="1" applyBorder="1" applyAlignment="1">
      <alignment/>
    </xf>
    <xf numFmtId="186" fontId="67" fillId="0" borderId="20" xfId="70" applyNumberFormat="1" applyFont="1" applyBorder="1" applyAlignment="1">
      <alignment/>
    </xf>
    <xf numFmtId="191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97" fontId="67" fillId="33" borderId="22" xfId="70" applyNumberFormat="1" applyFont="1" applyFill="1" applyBorder="1" applyAlignment="1">
      <alignment wrapText="1"/>
    </xf>
    <xf numFmtId="186" fontId="67" fillId="0" borderId="23" xfId="70" applyNumberFormat="1" applyFont="1" applyBorder="1" applyAlignment="1">
      <alignment/>
    </xf>
    <xf numFmtId="191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97" fontId="67" fillId="33" borderId="26" xfId="70" applyNumberFormat="1" applyFont="1" applyFill="1" applyBorder="1" applyAlignment="1">
      <alignment wrapText="1"/>
    </xf>
    <xf numFmtId="186" fontId="67" fillId="0" borderId="27" xfId="70" applyNumberFormat="1" applyFont="1" applyBorder="1" applyAlignment="1">
      <alignment/>
    </xf>
    <xf numFmtId="191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97" fontId="68" fillId="10" borderId="14" xfId="70" applyNumberFormat="1" applyFont="1" applyFill="1" applyBorder="1" applyAlignment="1">
      <alignment horizontal="right" vertical="center"/>
    </xf>
    <xf numFmtId="186" fontId="68" fillId="10" borderId="15" xfId="70" applyNumberFormat="1" applyFont="1" applyFill="1" applyBorder="1" applyAlignment="1">
      <alignment horizontal="right" vertical="center"/>
    </xf>
    <xf numFmtId="186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86" fontId="69" fillId="0" borderId="0" xfId="70" applyNumberFormat="1" applyFont="1" applyBorder="1" applyAlignment="1">
      <alignment vertical="center"/>
    </xf>
    <xf numFmtId="197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91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91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91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91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91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86" fontId="68" fillId="34" borderId="16" xfId="70" applyNumberFormat="1" applyFont="1" applyFill="1" applyBorder="1" applyAlignment="1">
      <alignment horizontal="right" vertical="center"/>
    </xf>
    <xf numFmtId="186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91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91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91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91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91" fontId="80" fillId="0" borderId="0" xfId="57" applyNumberFormat="1" applyFont="1">
      <alignment/>
      <protection/>
    </xf>
    <xf numFmtId="191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91" fontId="67" fillId="0" borderId="20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 vertical="center"/>
    </xf>
    <xf numFmtId="191" fontId="67" fillId="0" borderId="23" xfId="0" applyNumberFormat="1" applyFont="1" applyBorder="1" applyAlignment="1">
      <alignment horizontal="right"/>
    </xf>
    <xf numFmtId="191" fontId="67" fillId="0" borderId="27" xfId="0" applyNumberFormat="1" applyFont="1" applyBorder="1" applyAlignment="1">
      <alignment horizontal="right" vertical="center"/>
    </xf>
    <xf numFmtId="191" fontId="67" fillId="0" borderId="19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 vertical="center"/>
    </xf>
    <xf numFmtId="191" fontId="67" fillId="0" borderId="24" xfId="0" applyNumberFormat="1" applyFont="1" applyBorder="1" applyAlignment="1">
      <alignment horizontal="right"/>
    </xf>
    <xf numFmtId="191" fontId="67" fillId="0" borderId="28" xfId="0" applyNumberFormat="1" applyFont="1" applyBorder="1" applyAlignment="1">
      <alignment horizontal="right" vertical="center"/>
    </xf>
    <xf numFmtId="197" fontId="68" fillId="36" borderId="14" xfId="71" applyNumberFormat="1" applyFont="1" applyFill="1" applyBorder="1" applyAlignment="1">
      <alignment horizontal="right" wrapText="1"/>
    </xf>
    <xf numFmtId="198" fontId="68" fillId="36" borderId="16" xfId="0" applyNumberFormat="1" applyFont="1" applyFill="1" applyBorder="1" applyAlignment="1">
      <alignment horizontal="right" wrapText="1"/>
    </xf>
    <xf numFmtId="197" fontId="68" fillId="36" borderId="16" xfId="71" applyNumberFormat="1" applyFont="1" applyFill="1" applyBorder="1" applyAlignment="1">
      <alignment horizontal="right" wrapText="1"/>
    </xf>
    <xf numFmtId="186" fontId="68" fillId="36" borderId="16" xfId="71" applyNumberFormat="1" applyFont="1" applyFill="1" applyBorder="1" applyAlignment="1">
      <alignment horizontal="right" wrapText="1"/>
    </xf>
    <xf numFmtId="191" fontId="68" fillId="36" borderId="16" xfId="71" applyNumberFormat="1" applyFont="1" applyFill="1" applyBorder="1" applyAlignment="1">
      <alignment horizontal="right" wrapText="1"/>
    </xf>
    <xf numFmtId="208" fontId="68" fillId="36" borderId="16" xfId="71" applyNumberFormat="1" applyFont="1" applyFill="1" applyBorder="1" applyAlignment="1">
      <alignment horizontal="right" wrapText="1"/>
    </xf>
    <xf numFmtId="191" fontId="68" fillId="36" borderId="15" xfId="71" applyNumberFormat="1" applyFont="1" applyFill="1" applyBorder="1" applyAlignment="1">
      <alignment horizontal="right" wrapText="1"/>
    </xf>
    <xf numFmtId="191" fontId="65" fillId="0" borderId="20" xfId="55" applyNumberFormat="1" applyFont="1" applyBorder="1" applyAlignment="1">
      <alignment horizontal="center" vertical="center" wrapText="1"/>
      <protection/>
    </xf>
    <xf numFmtId="191" fontId="65" fillId="0" borderId="11" xfId="55" applyNumberFormat="1" applyFont="1" applyBorder="1" applyAlignment="1">
      <alignment horizontal="center" vertical="center" wrapText="1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191" fontId="70" fillId="0" borderId="0" xfId="57" applyNumberFormat="1" applyFont="1" applyAlignment="1">
      <alignment horizontal="center"/>
      <protection/>
    </xf>
    <xf numFmtId="0" fontId="65" fillId="0" borderId="38" xfId="55" applyFont="1" applyBorder="1" applyAlignment="1">
      <alignment horizontal="center" vertical="center" wrapText="1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191" fontId="70" fillId="0" borderId="0" xfId="55" applyNumberFormat="1" applyFont="1" applyAlignment="1">
      <alignment horizontal="center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9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9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5" xfId="55" applyFont="1" applyBorder="1" applyAlignment="1">
      <alignment horizontal="center" vertical="center" wrapText="1"/>
      <protection/>
    </xf>
    <xf numFmtId="191" fontId="74" fillId="0" borderId="0" xfId="56" applyNumberFormat="1" applyFont="1" applyAlignment="1">
      <alignment horizontal="center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8" t="s">
        <v>89</v>
      </c>
      <c r="K1" s="128"/>
      <c r="L1" s="128"/>
      <c r="M1" s="12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9"/>
      <c r="J2" s="129"/>
      <c r="K2" s="129"/>
      <c r="L2" s="129"/>
      <c r="M2" s="129"/>
    </row>
    <row r="3" spans="1:13" ht="24" customHeight="1" thickBot="1">
      <c r="A3" s="130" t="s">
        <v>100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22.5" customHeight="1" thickBot="1">
      <c r="A4" s="131" t="s">
        <v>95</v>
      </c>
      <c r="B4" s="134" t="s">
        <v>0</v>
      </c>
      <c r="C4" s="135"/>
      <c r="D4" s="136" t="s">
        <v>1</v>
      </c>
      <c r="E4" s="137"/>
      <c r="F4" s="137"/>
      <c r="G4" s="137"/>
      <c r="H4" s="137"/>
      <c r="I4" s="137"/>
      <c r="J4" s="137"/>
      <c r="K4" s="137"/>
      <c r="L4" s="137"/>
      <c r="M4" s="138"/>
    </row>
    <row r="5" spans="1:13" ht="57" customHeight="1">
      <c r="A5" s="132"/>
      <c r="B5" s="124" t="s">
        <v>2</v>
      </c>
      <c r="C5" s="114" t="s">
        <v>30</v>
      </c>
      <c r="D5" s="116" t="s">
        <v>3</v>
      </c>
      <c r="E5" s="119"/>
      <c r="F5" s="116" t="s">
        <v>4</v>
      </c>
      <c r="G5" s="119"/>
      <c r="H5" s="116" t="s">
        <v>5</v>
      </c>
      <c r="I5" s="119"/>
      <c r="J5" s="116" t="s">
        <v>28</v>
      </c>
      <c r="K5" s="119"/>
      <c r="L5" s="116" t="s">
        <v>29</v>
      </c>
      <c r="M5" s="117"/>
    </row>
    <row r="6" spans="1:13" ht="42.75" customHeight="1" thickBot="1">
      <c r="A6" s="133"/>
      <c r="B6" s="125"/>
      <c r="C6" s="115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12337</v>
      </c>
      <c r="C8" s="20">
        <f aca="true" t="shared" si="0" ref="C8:C23">E8+G8+I8+K8+M8</f>
        <v>379484.30799999996</v>
      </c>
      <c r="D8" s="19">
        <v>2745</v>
      </c>
      <c r="E8" s="21">
        <v>26101.442</v>
      </c>
      <c r="F8" s="19">
        <v>1659</v>
      </c>
      <c r="G8" s="21">
        <v>19636.754</v>
      </c>
      <c r="H8" s="19">
        <v>158</v>
      </c>
      <c r="I8" s="21">
        <v>3712.373</v>
      </c>
      <c r="J8" s="19">
        <v>605</v>
      </c>
      <c r="K8" s="21">
        <v>147348.319</v>
      </c>
      <c r="L8" s="19">
        <v>7170</v>
      </c>
      <c r="M8" s="22">
        <v>182685.42</v>
      </c>
    </row>
    <row r="9" spans="1:13" ht="15" customHeight="1">
      <c r="A9" s="23" t="s">
        <v>8</v>
      </c>
      <c r="B9" s="19">
        <f aca="true" t="shared" si="1" ref="B9:B23">D9+F9+H9+J9+L9</f>
        <v>17363</v>
      </c>
      <c r="C9" s="20">
        <f t="shared" si="0"/>
        <v>602816.95691</v>
      </c>
      <c r="D9" s="24">
        <v>2453</v>
      </c>
      <c r="E9" s="25">
        <v>28380.14139</v>
      </c>
      <c r="F9" s="24">
        <v>2037</v>
      </c>
      <c r="G9" s="25">
        <v>31154.196</v>
      </c>
      <c r="H9" s="24">
        <v>779</v>
      </c>
      <c r="I9" s="25">
        <v>17861.97852</v>
      </c>
      <c r="J9" s="24">
        <v>929</v>
      </c>
      <c r="K9" s="25">
        <v>233123.558</v>
      </c>
      <c r="L9" s="24">
        <v>11165</v>
      </c>
      <c r="M9" s="26">
        <v>292297.083</v>
      </c>
    </row>
    <row r="10" spans="1:13" ht="15" customHeight="1">
      <c r="A10" s="23" t="s">
        <v>9</v>
      </c>
      <c r="B10" s="19">
        <f t="shared" si="1"/>
        <v>30321</v>
      </c>
      <c r="C10" s="20">
        <f t="shared" si="0"/>
        <v>1091827.25743</v>
      </c>
      <c r="D10" s="24">
        <v>4639</v>
      </c>
      <c r="E10" s="25">
        <v>45391.41843</v>
      </c>
      <c r="F10" s="24">
        <v>2657</v>
      </c>
      <c r="G10" s="25">
        <v>34425.497</v>
      </c>
      <c r="H10" s="24">
        <v>455</v>
      </c>
      <c r="I10" s="25">
        <v>11119.953</v>
      </c>
      <c r="J10" s="24">
        <v>1563</v>
      </c>
      <c r="K10" s="25">
        <v>430848.574</v>
      </c>
      <c r="L10" s="24">
        <v>21007</v>
      </c>
      <c r="M10" s="26">
        <v>570041.815</v>
      </c>
    </row>
    <row r="11" spans="1:13" ht="15" customHeight="1">
      <c r="A11" s="23" t="s">
        <v>10</v>
      </c>
      <c r="B11" s="19">
        <f t="shared" si="1"/>
        <v>14803</v>
      </c>
      <c r="C11" s="20">
        <f t="shared" si="0"/>
        <v>571109.6529999999</v>
      </c>
      <c r="D11" s="24">
        <v>2204</v>
      </c>
      <c r="E11" s="25">
        <v>32871.27</v>
      </c>
      <c r="F11" s="24">
        <v>1843</v>
      </c>
      <c r="G11" s="25">
        <v>37724.944</v>
      </c>
      <c r="H11" s="24">
        <v>604</v>
      </c>
      <c r="I11" s="25">
        <v>20531.753</v>
      </c>
      <c r="J11" s="24">
        <v>668</v>
      </c>
      <c r="K11" s="25">
        <v>196697.79</v>
      </c>
      <c r="L11" s="24">
        <v>9484</v>
      </c>
      <c r="M11" s="26">
        <v>283283.896</v>
      </c>
    </row>
    <row r="12" spans="1:15" ht="15" customHeight="1">
      <c r="A12" s="23" t="s">
        <v>11</v>
      </c>
      <c r="B12" s="19">
        <f t="shared" si="1"/>
        <v>22551</v>
      </c>
      <c r="C12" s="20">
        <f t="shared" si="0"/>
        <v>902900.2164099999</v>
      </c>
      <c r="D12" s="24">
        <v>4599</v>
      </c>
      <c r="E12" s="25">
        <v>44060.05540999999</v>
      </c>
      <c r="F12" s="24">
        <v>2655</v>
      </c>
      <c r="G12" s="25">
        <v>35716.704</v>
      </c>
      <c r="H12" s="24">
        <v>1032</v>
      </c>
      <c r="I12" s="25">
        <v>21411.217</v>
      </c>
      <c r="J12" s="24">
        <v>1341</v>
      </c>
      <c r="K12" s="25">
        <v>475646.246</v>
      </c>
      <c r="L12" s="24">
        <v>12924</v>
      </c>
      <c r="M12" s="26">
        <v>326065.994</v>
      </c>
      <c r="O12" s="2" t="s">
        <v>33</v>
      </c>
    </row>
    <row r="13" spans="1:13" ht="15" customHeight="1">
      <c r="A13" s="23" t="s">
        <v>12</v>
      </c>
      <c r="B13" s="19">
        <f t="shared" si="1"/>
        <v>17307</v>
      </c>
      <c r="C13" s="20">
        <f t="shared" si="0"/>
        <v>537520.964</v>
      </c>
      <c r="D13" s="24">
        <v>2930</v>
      </c>
      <c r="E13" s="25">
        <v>28348.519</v>
      </c>
      <c r="F13" s="24">
        <v>1347</v>
      </c>
      <c r="G13" s="25">
        <v>19663.932</v>
      </c>
      <c r="H13" s="24">
        <v>541</v>
      </c>
      <c r="I13" s="25">
        <v>10736.239</v>
      </c>
      <c r="J13" s="24">
        <v>923</v>
      </c>
      <c r="K13" s="25">
        <v>202134.862</v>
      </c>
      <c r="L13" s="24">
        <v>11566</v>
      </c>
      <c r="M13" s="26">
        <v>276637.412</v>
      </c>
    </row>
    <row r="14" spans="1:13" ht="15" customHeight="1">
      <c r="A14" s="23" t="s">
        <v>13</v>
      </c>
      <c r="B14" s="19">
        <f t="shared" si="1"/>
        <v>12124</v>
      </c>
      <c r="C14" s="20">
        <f t="shared" si="0"/>
        <v>414866.86699999997</v>
      </c>
      <c r="D14" s="24">
        <v>1938</v>
      </c>
      <c r="E14" s="25">
        <v>19157.429</v>
      </c>
      <c r="F14" s="24">
        <v>1283</v>
      </c>
      <c r="G14" s="25">
        <v>15532.997</v>
      </c>
      <c r="H14" s="24">
        <v>614</v>
      </c>
      <c r="I14" s="25">
        <v>17224.069</v>
      </c>
      <c r="J14" s="24">
        <v>707</v>
      </c>
      <c r="K14" s="25">
        <v>172206.208</v>
      </c>
      <c r="L14" s="24">
        <v>7582</v>
      </c>
      <c r="M14" s="26">
        <v>190746.164</v>
      </c>
    </row>
    <row r="15" spans="1:14" ht="15" customHeight="1">
      <c r="A15" s="23" t="s">
        <v>14</v>
      </c>
      <c r="B15" s="19">
        <f t="shared" si="1"/>
        <v>30931</v>
      </c>
      <c r="C15" s="20">
        <f t="shared" si="0"/>
        <v>901175.9624699999</v>
      </c>
      <c r="D15" s="24">
        <v>10940</v>
      </c>
      <c r="E15" s="25">
        <v>156653.68507</v>
      </c>
      <c r="F15" s="24">
        <v>3543</v>
      </c>
      <c r="G15" s="25">
        <v>55491.385</v>
      </c>
      <c r="H15" s="24">
        <v>1221</v>
      </c>
      <c r="I15" s="25">
        <v>25059.290399999998</v>
      </c>
      <c r="J15" s="24">
        <v>1110</v>
      </c>
      <c r="K15" s="25">
        <v>297540.513</v>
      </c>
      <c r="L15" s="24">
        <v>14117</v>
      </c>
      <c r="M15" s="26">
        <v>366431.089</v>
      </c>
      <c r="N15" s="2" t="s">
        <v>33</v>
      </c>
    </row>
    <row r="16" spans="1:13" ht="15" customHeight="1">
      <c r="A16" s="23" t="s">
        <v>15</v>
      </c>
      <c r="B16" s="19">
        <f t="shared" si="1"/>
        <v>14735</v>
      </c>
      <c r="C16" s="20">
        <f t="shared" si="0"/>
        <v>411467.10489</v>
      </c>
      <c r="D16" s="24">
        <v>2329</v>
      </c>
      <c r="E16" s="25">
        <v>20191.68089</v>
      </c>
      <c r="F16" s="24">
        <v>1702</v>
      </c>
      <c r="G16" s="25">
        <v>21388.881</v>
      </c>
      <c r="H16" s="24">
        <v>638</v>
      </c>
      <c r="I16" s="25">
        <v>12887.322</v>
      </c>
      <c r="J16" s="24">
        <v>699</v>
      </c>
      <c r="K16" s="25">
        <v>130660.124</v>
      </c>
      <c r="L16" s="24">
        <v>9367</v>
      </c>
      <c r="M16" s="26">
        <v>226339.097</v>
      </c>
    </row>
    <row r="17" spans="1:13" ht="15" customHeight="1">
      <c r="A17" s="23" t="s">
        <v>16</v>
      </c>
      <c r="B17" s="19">
        <f t="shared" si="1"/>
        <v>13387</v>
      </c>
      <c r="C17" s="20">
        <f t="shared" si="0"/>
        <v>380341.64541999996</v>
      </c>
      <c r="D17" s="24">
        <v>3140</v>
      </c>
      <c r="E17" s="25">
        <v>31761.91842</v>
      </c>
      <c r="F17" s="24">
        <v>1685</v>
      </c>
      <c r="G17" s="25">
        <v>20012.694</v>
      </c>
      <c r="H17" s="24">
        <v>570</v>
      </c>
      <c r="I17" s="25">
        <v>10557.432</v>
      </c>
      <c r="J17" s="24">
        <v>539</v>
      </c>
      <c r="K17" s="25">
        <v>125995.706</v>
      </c>
      <c r="L17" s="24">
        <v>7453</v>
      </c>
      <c r="M17" s="26">
        <v>192013.895</v>
      </c>
    </row>
    <row r="18" spans="1:13" ht="15" customHeight="1">
      <c r="A18" s="23" t="s">
        <v>17</v>
      </c>
      <c r="B18" s="19">
        <f t="shared" si="1"/>
        <v>15688</v>
      </c>
      <c r="C18" s="20">
        <f t="shared" si="0"/>
        <v>672219.96845</v>
      </c>
      <c r="D18" s="24">
        <v>2649</v>
      </c>
      <c r="E18" s="25">
        <v>48518.56857</v>
      </c>
      <c r="F18" s="24">
        <v>1644</v>
      </c>
      <c r="G18" s="25">
        <v>52191.453</v>
      </c>
      <c r="H18" s="24">
        <v>738</v>
      </c>
      <c r="I18" s="25">
        <v>24664.12788</v>
      </c>
      <c r="J18" s="24">
        <v>799</v>
      </c>
      <c r="K18" s="25">
        <v>236246.561</v>
      </c>
      <c r="L18" s="24">
        <v>9858</v>
      </c>
      <c r="M18" s="26">
        <v>310599.258</v>
      </c>
    </row>
    <row r="19" spans="1:13" ht="15" customHeight="1">
      <c r="A19" s="23" t="s">
        <v>18</v>
      </c>
      <c r="B19" s="19">
        <f t="shared" si="1"/>
        <v>13816</v>
      </c>
      <c r="C19" s="20">
        <f t="shared" si="0"/>
        <v>470857.92724</v>
      </c>
      <c r="D19" s="24">
        <v>2899</v>
      </c>
      <c r="E19" s="25">
        <v>31760.87545</v>
      </c>
      <c r="F19" s="24">
        <v>1812</v>
      </c>
      <c r="G19" s="25">
        <v>24357.99</v>
      </c>
      <c r="H19" s="24">
        <v>510</v>
      </c>
      <c r="I19" s="25">
        <v>11500.42679</v>
      </c>
      <c r="J19" s="24">
        <v>731</v>
      </c>
      <c r="K19" s="25">
        <v>188972.24</v>
      </c>
      <c r="L19" s="24">
        <v>7864</v>
      </c>
      <c r="M19" s="26">
        <v>214266.395</v>
      </c>
    </row>
    <row r="20" spans="1:13" ht="15" customHeight="1">
      <c r="A20" s="23" t="s">
        <v>19</v>
      </c>
      <c r="B20" s="19">
        <f t="shared" si="1"/>
        <v>8516</v>
      </c>
      <c r="C20" s="20">
        <f t="shared" si="0"/>
        <v>234501.66684</v>
      </c>
      <c r="D20" s="24">
        <v>2322</v>
      </c>
      <c r="E20" s="25">
        <v>19130.36984</v>
      </c>
      <c r="F20" s="24">
        <v>925</v>
      </c>
      <c r="G20" s="25">
        <v>9018.567</v>
      </c>
      <c r="H20" s="24">
        <v>177</v>
      </c>
      <c r="I20" s="25">
        <v>3675.385</v>
      </c>
      <c r="J20" s="24">
        <v>344</v>
      </c>
      <c r="K20" s="25">
        <v>82337.799</v>
      </c>
      <c r="L20" s="24">
        <v>4748</v>
      </c>
      <c r="M20" s="26">
        <v>120339.546</v>
      </c>
    </row>
    <row r="21" spans="1:13" ht="15" customHeight="1">
      <c r="A21" s="23" t="s">
        <v>20</v>
      </c>
      <c r="B21" s="19">
        <f t="shared" si="1"/>
        <v>44757</v>
      </c>
      <c r="C21" s="20">
        <f t="shared" si="0"/>
        <v>1258698.848</v>
      </c>
      <c r="D21" s="24">
        <v>7014</v>
      </c>
      <c r="E21" s="25">
        <v>65904.875</v>
      </c>
      <c r="F21" s="24">
        <v>2471</v>
      </c>
      <c r="G21" s="25">
        <v>45440.3</v>
      </c>
      <c r="H21" s="24">
        <v>299</v>
      </c>
      <c r="I21" s="25">
        <v>7851.217</v>
      </c>
      <c r="J21" s="24">
        <v>1263</v>
      </c>
      <c r="K21" s="25">
        <v>249486.488</v>
      </c>
      <c r="L21" s="24">
        <v>33710</v>
      </c>
      <c r="M21" s="26">
        <v>890015.968</v>
      </c>
    </row>
    <row r="22" spans="1:13" ht="15" customHeight="1">
      <c r="A22" s="23" t="s">
        <v>21</v>
      </c>
      <c r="B22" s="19">
        <f t="shared" si="1"/>
        <v>27947</v>
      </c>
      <c r="C22" s="20">
        <f t="shared" si="0"/>
        <v>1726365.159</v>
      </c>
      <c r="D22" s="24">
        <v>4383</v>
      </c>
      <c r="E22" s="25">
        <v>78604.754</v>
      </c>
      <c r="F22" s="24">
        <v>1804</v>
      </c>
      <c r="G22" s="25">
        <v>36782.119</v>
      </c>
      <c r="H22" s="24">
        <v>1048</v>
      </c>
      <c r="I22" s="25">
        <v>37940.504</v>
      </c>
      <c r="J22" s="24">
        <v>1823</v>
      </c>
      <c r="K22" s="25">
        <v>761045.742</v>
      </c>
      <c r="L22" s="24">
        <v>18889</v>
      </c>
      <c r="M22" s="26">
        <v>811992.04</v>
      </c>
    </row>
    <row r="23" spans="1:13" ht="15" customHeight="1" thickBot="1">
      <c r="A23" s="27" t="s">
        <v>22</v>
      </c>
      <c r="B23" s="19">
        <f t="shared" si="1"/>
        <v>24205</v>
      </c>
      <c r="C23" s="20">
        <f t="shared" si="0"/>
        <v>1370609.3098300002</v>
      </c>
      <c r="D23" s="28">
        <v>2554</v>
      </c>
      <c r="E23" s="29">
        <v>41180.01083</v>
      </c>
      <c r="F23" s="28">
        <v>1573</v>
      </c>
      <c r="G23" s="29">
        <v>29696.828</v>
      </c>
      <c r="H23" s="28">
        <v>1129</v>
      </c>
      <c r="I23" s="29">
        <v>39858.841</v>
      </c>
      <c r="J23" s="28">
        <v>1496</v>
      </c>
      <c r="K23" s="29">
        <v>597414.755</v>
      </c>
      <c r="L23" s="28">
        <v>17453</v>
      </c>
      <c r="M23" s="30">
        <v>662458.875</v>
      </c>
    </row>
    <row r="24" spans="1:13" s="35" customFormat="1" ht="15" customHeight="1" thickBot="1">
      <c r="A24" s="31" t="s">
        <v>23</v>
      </c>
      <c r="B24" s="32">
        <f>SUM(B8:B23)</f>
        <v>320788</v>
      </c>
      <c r="C24" s="33">
        <f>SUM(C8:C23)</f>
        <v>11926763.814890001</v>
      </c>
      <c r="D24" s="32">
        <f>SUM(D8:D23)</f>
        <v>59738</v>
      </c>
      <c r="E24" s="34">
        <f aca="true" t="shared" si="2" ref="E24:M24">SUM(E8:E23)</f>
        <v>718017.0133</v>
      </c>
      <c r="F24" s="32">
        <f t="shared" si="2"/>
        <v>30640</v>
      </c>
      <c r="G24" s="34">
        <f t="shared" si="2"/>
        <v>488235.241</v>
      </c>
      <c r="H24" s="32">
        <f t="shared" si="2"/>
        <v>10513</v>
      </c>
      <c r="I24" s="34">
        <f t="shared" si="2"/>
        <v>276592.12859000004</v>
      </c>
      <c r="J24" s="32">
        <f t="shared" si="2"/>
        <v>15540</v>
      </c>
      <c r="K24" s="34">
        <f t="shared" si="2"/>
        <v>4527705.484999999</v>
      </c>
      <c r="L24" s="32">
        <f t="shared" si="2"/>
        <v>204357</v>
      </c>
      <c r="M24" s="34">
        <f t="shared" si="2"/>
        <v>5916213.947000001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1" t="s">
        <v>33</v>
      </c>
      <c r="B26" s="122"/>
      <c r="C26" s="122"/>
      <c r="D26" s="122"/>
      <c r="E26" s="122"/>
      <c r="F26" s="122"/>
      <c r="G26" s="122"/>
      <c r="H26" s="122"/>
      <c r="I26" s="122"/>
      <c r="J26" s="40"/>
      <c r="K26" s="41"/>
      <c r="L26" s="40"/>
      <c r="M26" s="41"/>
    </row>
    <row r="27" spans="1:13" s="44" customFormat="1" ht="12.75">
      <c r="A27" s="126" t="s">
        <v>36</v>
      </c>
      <c r="B27" s="127"/>
      <c r="C27" s="127"/>
      <c r="D27" s="127"/>
      <c r="E27" s="127"/>
      <c r="F27" s="127"/>
      <c r="G27" s="127"/>
      <c r="H27" s="127"/>
      <c r="I27" s="127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20"/>
      <c r="F31" s="120"/>
      <c r="G31" s="4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8" ht="30" customHeight="1">
      <c r="A33" s="55"/>
      <c r="B33" s="123"/>
      <c r="C33" s="123"/>
      <c r="D33" s="123"/>
      <c r="E33" s="120"/>
      <c r="F33" s="120"/>
      <c r="H33" s="17" t="s">
        <v>33</v>
      </c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J5:K5"/>
    <mergeCell ref="B31:D31"/>
    <mergeCell ref="B5:B6"/>
    <mergeCell ref="E33:F33"/>
    <mergeCell ref="A27:I27"/>
    <mergeCell ref="J1:M1"/>
    <mergeCell ref="I2:M2"/>
    <mergeCell ref="A3:M3"/>
    <mergeCell ref="A4:A6"/>
    <mergeCell ref="B4:C4"/>
    <mergeCell ref="D4:M4"/>
    <mergeCell ref="C5:C6"/>
    <mergeCell ref="L5:M5"/>
    <mergeCell ref="B32:D32"/>
    <mergeCell ref="D5:E5"/>
    <mergeCell ref="B34:D34"/>
    <mergeCell ref="H5:I5"/>
    <mergeCell ref="F5:G5"/>
    <mergeCell ref="E31:F31"/>
    <mergeCell ref="A26:I26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2" t="s">
        <v>86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9"/>
      <c r="J2" s="129"/>
      <c r="K2" s="129"/>
      <c r="L2" s="129"/>
      <c r="M2" s="129"/>
    </row>
    <row r="3" spans="1:15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98"/>
    </row>
    <row r="4" spans="1:13" ht="13.5" customHeight="1" thickBot="1">
      <c r="A4" s="144" t="s">
        <v>90</v>
      </c>
      <c r="B4" s="134" t="s">
        <v>25</v>
      </c>
      <c r="C4" s="135"/>
      <c r="D4" s="146" t="s">
        <v>27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24" t="s">
        <v>37</v>
      </c>
      <c r="C5" s="139" t="s">
        <v>91</v>
      </c>
      <c r="D5" s="149" t="s">
        <v>92</v>
      </c>
      <c r="E5" s="141"/>
      <c r="F5" s="141" t="s">
        <v>93</v>
      </c>
      <c r="G5" s="141"/>
      <c r="H5" s="141" t="s">
        <v>94</v>
      </c>
      <c r="I5" s="141"/>
      <c r="J5" s="141" t="s">
        <v>55</v>
      </c>
      <c r="K5" s="141"/>
      <c r="L5" s="141" t="s">
        <v>31</v>
      </c>
      <c r="M5" s="141"/>
    </row>
    <row r="6" spans="1:13" ht="42.75" customHeight="1" thickBot="1">
      <c r="A6" s="145"/>
      <c r="B6" s="125"/>
      <c r="C6" s="140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12337</v>
      </c>
      <c r="C8" s="20">
        <f aca="true" t="shared" si="1" ref="C8:C23">E8+G8+I8+K8+M8</f>
        <v>379484.30799999996</v>
      </c>
      <c r="D8" s="19">
        <v>2745</v>
      </c>
      <c r="E8" s="21">
        <v>26101.442</v>
      </c>
      <c r="F8" s="19">
        <v>1659</v>
      </c>
      <c r="G8" s="21">
        <v>19636.754</v>
      </c>
      <c r="H8" s="19">
        <v>158</v>
      </c>
      <c r="I8" s="21">
        <v>3712.373</v>
      </c>
      <c r="J8" s="19">
        <v>605</v>
      </c>
      <c r="K8" s="21">
        <v>147348.319</v>
      </c>
      <c r="L8" s="19">
        <v>7170</v>
      </c>
      <c r="M8" s="22">
        <v>182685.42</v>
      </c>
    </row>
    <row r="9" spans="1:13" ht="15" customHeight="1">
      <c r="A9" s="63" t="s">
        <v>39</v>
      </c>
      <c r="B9" s="19">
        <f t="shared" si="0"/>
        <v>17363</v>
      </c>
      <c r="C9" s="20">
        <f t="shared" si="1"/>
        <v>602816.95691</v>
      </c>
      <c r="D9" s="24">
        <v>2453</v>
      </c>
      <c r="E9" s="25">
        <v>28380.14139</v>
      </c>
      <c r="F9" s="24">
        <v>2037</v>
      </c>
      <c r="G9" s="25">
        <v>31154.196</v>
      </c>
      <c r="H9" s="24">
        <v>779</v>
      </c>
      <c r="I9" s="25">
        <v>17861.97852</v>
      </c>
      <c r="J9" s="24">
        <v>929</v>
      </c>
      <c r="K9" s="25">
        <v>233123.558</v>
      </c>
      <c r="L9" s="24">
        <v>11165</v>
      </c>
      <c r="M9" s="26">
        <v>292297.083</v>
      </c>
    </row>
    <row r="10" spans="1:13" ht="15" customHeight="1">
      <c r="A10" s="63" t="s">
        <v>40</v>
      </c>
      <c r="B10" s="19">
        <f t="shared" si="0"/>
        <v>30321</v>
      </c>
      <c r="C10" s="20">
        <f t="shared" si="1"/>
        <v>1091827.25743</v>
      </c>
      <c r="D10" s="24">
        <v>4639</v>
      </c>
      <c r="E10" s="25">
        <v>45391.41843</v>
      </c>
      <c r="F10" s="24">
        <v>2657</v>
      </c>
      <c r="G10" s="25">
        <v>34425.497</v>
      </c>
      <c r="H10" s="24">
        <v>455</v>
      </c>
      <c r="I10" s="25">
        <v>11119.953</v>
      </c>
      <c r="J10" s="24">
        <v>1563</v>
      </c>
      <c r="K10" s="25">
        <v>430848.574</v>
      </c>
      <c r="L10" s="24">
        <v>21007</v>
      </c>
      <c r="M10" s="26">
        <v>570041.815</v>
      </c>
    </row>
    <row r="11" spans="1:13" ht="15" customHeight="1">
      <c r="A11" s="63" t="s">
        <v>41</v>
      </c>
      <c r="B11" s="19">
        <f t="shared" si="0"/>
        <v>14803</v>
      </c>
      <c r="C11" s="20">
        <f t="shared" si="1"/>
        <v>571109.6529999999</v>
      </c>
      <c r="D11" s="24">
        <v>2204</v>
      </c>
      <c r="E11" s="25">
        <v>32871.27</v>
      </c>
      <c r="F11" s="24">
        <v>1843</v>
      </c>
      <c r="G11" s="25">
        <v>37724.944</v>
      </c>
      <c r="H11" s="24">
        <v>604</v>
      </c>
      <c r="I11" s="25">
        <v>20531.753</v>
      </c>
      <c r="J11" s="24">
        <v>668</v>
      </c>
      <c r="K11" s="25">
        <v>196697.79</v>
      </c>
      <c r="L11" s="24">
        <v>9484</v>
      </c>
      <c r="M11" s="26">
        <v>283283.896</v>
      </c>
    </row>
    <row r="12" spans="1:13" ht="15" customHeight="1">
      <c r="A12" s="63" t="s">
        <v>42</v>
      </c>
      <c r="B12" s="19">
        <f t="shared" si="0"/>
        <v>22551</v>
      </c>
      <c r="C12" s="20">
        <f t="shared" si="1"/>
        <v>902900.2164099999</v>
      </c>
      <c r="D12" s="24">
        <v>4599</v>
      </c>
      <c r="E12" s="25">
        <v>44060.05540999999</v>
      </c>
      <c r="F12" s="24">
        <v>2655</v>
      </c>
      <c r="G12" s="25">
        <v>35716.704</v>
      </c>
      <c r="H12" s="24">
        <v>1032</v>
      </c>
      <c r="I12" s="25">
        <v>21411.217</v>
      </c>
      <c r="J12" s="24">
        <v>1341</v>
      </c>
      <c r="K12" s="25">
        <v>475646.246</v>
      </c>
      <c r="L12" s="24">
        <v>12924</v>
      </c>
      <c r="M12" s="26">
        <v>326065.994</v>
      </c>
    </row>
    <row r="13" spans="1:13" ht="15" customHeight="1">
      <c r="A13" s="63" t="s">
        <v>43</v>
      </c>
      <c r="B13" s="19">
        <f t="shared" si="0"/>
        <v>17307</v>
      </c>
      <c r="C13" s="20">
        <f t="shared" si="1"/>
        <v>537520.964</v>
      </c>
      <c r="D13" s="24">
        <v>2930</v>
      </c>
      <c r="E13" s="25">
        <v>28348.519</v>
      </c>
      <c r="F13" s="24">
        <v>1347</v>
      </c>
      <c r="G13" s="25">
        <v>19663.932</v>
      </c>
      <c r="H13" s="24">
        <v>541</v>
      </c>
      <c r="I13" s="25">
        <v>10736.239</v>
      </c>
      <c r="J13" s="24">
        <v>923</v>
      </c>
      <c r="K13" s="25">
        <v>202134.862</v>
      </c>
      <c r="L13" s="24">
        <v>11566</v>
      </c>
      <c r="M13" s="26">
        <v>276637.412</v>
      </c>
    </row>
    <row r="14" spans="1:13" ht="15" customHeight="1">
      <c r="A14" s="63" t="s">
        <v>44</v>
      </c>
      <c r="B14" s="19">
        <f t="shared" si="0"/>
        <v>12124</v>
      </c>
      <c r="C14" s="20">
        <f t="shared" si="1"/>
        <v>414866.86699999997</v>
      </c>
      <c r="D14" s="24">
        <v>1938</v>
      </c>
      <c r="E14" s="25">
        <v>19157.429</v>
      </c>
      <c r="F14" s="24">
        <v>1283</v>
      </c>
      <c r="G14" s="25">
        <v>15532.997</v>
      </c>
      <c r="H14" s="24">
        <v>614</v>
      </c>
      <c r="I14" s="25">
        <v>17224.069</v>
      </c>
      <c r="J14" s="24">
        <v>707</v>
      </c>
      <c r="K14" s="25">
        <v>172206.208</v>
      </c>
      <c r="L14" s="24">
        <v>7582</v>
      </c>
      <c r="M14" s="26">
        <v>190746.164</v>
      </c>
    </row>
    <row r="15" spans="1:13" ht="15" customHeight="1">
      <c r="A15" s="63" t="s">
        <v>45</v>
      </c>
      <c r="B15" s="19">
        <f t="shared" si="0"/>
        <v>30931</v>
      </c>
      <c r="C15" s="20">
        <f t="shared" si="1"/>
        <v>901175.9624699999</v>
      </c>
      <c r="D15" s="24">
        <v>10940</v>
      </c>
      <c r="E15" s="25">
        <v>156653.68507</v>
      </c>
      <c r="F15" s="24">
        <v>3543</v>
      </c>
      <c r="G15" s="25">
        <v>55491.385</v>
      </c>
      <c r="H15" s="24">
        <v>1221</v>
      </c>
      <c r="I15" s="25">
        <v>25059.290399999998</v>
      </c>
      <c r="J15" s="24">
        <v>1110</v>
      </c>
      <c r="K15" s="25">
        <v>297540.513</v>
      </c>
      <c r="L15" s="24">
        <v>14117</v>
      </c>
      <c r="M15" s="26">
        <v>366431.089</v>
      </c>
    </row>
    <row r="16" spans="1:13" ht="15" customHeight="1">
      <c r="A16" s="63" t="s">
        <v>46</v>
      </c>
      <c r="B16" s="19">
        <f t="shared" si="0"/>
        <v>14735</v>
      </c>
      <c r="C16" s="20">
        <f t="shared" si="1"/>
        <v>411467.10489</v>
      </c>
      <c r="D16" s="24">
        <v>2329</v>
      </c>
      <c r="E16" s="25">
        <v>20191.68089</v>
      </c>
      <c r="F16" s="24">
        <v>1702</v>
      </c>
      <c r="G16" s="25">
        <v>21388.881</v>
      </c>
      <c r="H16" s="24">
        <v>638</v>
      </c>
      <c r="I16" s="25">
        <v>12887.322</v>
      </c>
      <c r="J16" s="24">
        <v>699</v>
      </c>
      <c r="K16" s="25">
        <v>130660.124</v>
      </c>
      <c r="L16" s="24">
        <v>9367</v>
      </c>
      <c r="M16" s="26">
        <v>226339.097</v>
      </c>
    </row>
    <row r="17" spans="1:13" ht="15" customHeight="1">
      <c r="A17" s="63" t="s">
        <v>47</v>
      </c>
      <c r="B17" s="19">
        <f t="shared" si="0"/>
        <v>13387</v>
      </c>
      <c r="C17" s="20">
        <f t="shared" si="1"/>
        <v>380341.64541999996</v>
      </c>
      <c r="D17" s="24">
        <v>3140</v>
      </c>
      <c r="E17" s="25">
        <v>31761.91842</v>
      </c>
      <c r="F17" s="24">
        <v>1685</v>
      </c>
      <c r="G17" s="25">
        <v>20012.694</v>
      </c>
      <c r="H17" s="24">
        <v>570</v>
      </c>
      <c r="I17" s="25">
        <v>10557.432</v>
      </c>
      <c r="J17" s="24">
        <v>539</v>
      </c>
      <c r="K17" s="25">
        <v>125995.706</v>
      </c>
      <c r="L17" s="24">
        <v>7453</v>
      </c>
      <c r="M17" s="26">
        <v>192013.895</v>
      </c>
    </row>
    <row r="18" spans="1:13" ht="15" customHeight="1">
      <c r="A18" s="63" t="s">
        <v>48</v>
      </c>
      <c r="B18" s="19">
        <f t="shared" si="0"/>
        <v>15688</v>
      </c>
      <c r="C18" s="20">
        <f t="shared" si="1"/>
        <v>672219.96845</v>
      </c>
      <c r="D18" s="24">
        <v>2649</v>
      </c>
      <c r="E18" s="25">
        <v>48518.56857</v>
      </c>
      <c r="F18" s="24">
        <v>1644</v>
      </c>
      <c r="G18" s="25">
        <v>52191.453</v>
      </c>
      <c r="H18" s="24">
        <v>738</v>
      </c>
      <c r="I18" s="25">
        <v>24664.12788</v>
      </c>
      <c r="J18" s="24">
        <v>799</v>
      </c>
      <c r="K18" s="25">
        <v>236246.561</v>
      </c>
      <c r="L18" s="24">
        <v>9858</v>
      </c>
      <c r="M18" s="26">
        <v>310599.258</v>
      </c>
    </row>
    <row r="19" spans="1:13" ht="15" customHeight="1">
      <c r="A19" s="63" t="s">
        <v>49</v>
      </c>
      <c r="B19" s="19">
        <f t="shared" si="0"/>
        <v>13816</v>
      </c>
      <c r="C19" s="20">
        <f t="shared" si="1"/>
        <v>470857.92724</v>
      </c>
      <c r="D19" s="24">
        <v>2899</v>
      </c>
      <c r="E19" s="25">
        <v>31760.87545</v>
      </c>
      <c r="F19" s="24">
        <v>1812</v>
      </c>
      <c r="G19" s="25">
        <v>24357.99</v>
      </c>
      <c r="H19" s="24">
        <v>510</v>
      </c>
      <c r="I19" s="25">
        <v>11500.42679</v>
      </c>
      <c r="J19" s="24">
        <v>731</v>
      </c>
      <c r="K19" s="25">
        <v>188972.24</v>
      </c>
      <c r="L19" s="24">
        <v>7864</v>
      </c>
      <c r="M19" s="26">
        <v>214266.395</v>
      </c>
    </row>
    <row r="20" spans="1:13" ht="15" customHeight="1">
      <c r="A20" s="63" t="s">
        <v>50</v>
      </c>
      <c r="B20" s="19">
        <f t="shared" si="0"/>
        <v>8516</v>
      </c>
      <c r="C20" s="20">
        <f t="shared" si="1"/>
        <v>234501.66684</v>
      </c>
      <c r="D20" s="24">
        <v>2322</v>
      </c>
      <c r="E20" s="25">
        <v>19130.36984</v>
      </c>
      <c r="F20" s="24">
        <v>925</v>
      </c>
      <c r="G20" s="25">
        <v>9018.567</v>
      </c>
      <c r="H20" s="24">
        <v>177</v>
      </c>
      <c r="I20" s="25">
        <v>3675.385</v>
      </c>
      <c r="J20" s="24">
        <v>344</v>
      </c>
      <c r="K20" s="25">
        <v>82337.799</v>
      </c>
      <c r="L20" s="24">
        <v>4748</v>
      </c>
      <c r="M20" s="26">
        <v>120339.546</v>
      </c>
    </row>
    <row r="21" spans="1:13" ht="15" customHeight="1">
      <c r="A21" s="63" t="s">
        <v>51</v>
      </c>
      <c r="B21" s="19">
        <f t="shared" si="0"/>
        <v>44757</v>
      </c>
      <c r="C21" s="20">
        <f t="shared" si="1"/>
        <v>1258698.848</v>
      </c>
      <c r="D21" s="24">
        <v>7014</v>
      </c>
      <c r="E21" s="25">
        <v>65904.875</v>
      </c>
      <c r="F21" s="24">
        <v>2471</v>
      </c>
      <c r="G21" s="25">
        <v>45440.3</v>
      </c>
      <c r="H21" s="24">
        <v>299</v>
      </c>
      <c r="I21" s="25">
        <v>7851.217</v>
      </c>
      <c r="J21" s="24">
        <v>1263</v>
      </c>
      <c r="K21" s="25">
        <v>249486.488</v>
      </c>
      <c r="L21" s="24">
        <v>33710</v>
      </c>
      <c r="M21" s="26">
        <v>890015.968</v>
      </c>
    </row>
    <row r="22" spans="1:13" ht="15" customHeight="1">
      <c r="A22" s="63" t="s">
        <v>52</v>
      </c>
      <c r="B22" s="19">
        <f t="shared" si="0"/>
        <v>27947</v>
      </c>
      <c r="C22" s="20">
        <f t="shared" si="1"/>
        <v>1726365.159</v>
      </c>
      <c r="D22" s="24">
        <v>4383</v>
      </c>
      <c r="E22" s="25">
        <v>78604.754</v>
      </c>
      <c r="F22" s="24">
        <v>1804</v>
      </c>
      <c r="G22" s="25">
        <v>36782.119</v>
      </c>
      <c r="H22" s="24">
        <v>1048</v>
      </c>
      <c r="I22" s="25">
        <v>37940.504</v>
      </c>
      <c r="J22" s="24">
        <v>1823</v>
      </c>
      <c r="K22" s="25">
        <v>761045.742</v>
      </c>
      <c r="L22" s="24">
        <v>18889</v>
      </c>
      <c r="M22" s="26">
        <v>811992.04</v>
      </c>
    </row>
    <row r="23" spans="1:13" ht="15" customHeight="1" thickBot="1">
      <c r="A23" s="64" t="s">
        <v>53</v>
      </c>
      <c r="B23" s="19">
        <f t="shared" si="0"/>
        <v>24205</v>
      </c>
      <c r="C23" s="20">
        <f t="shared" si="1"/>
        <v>1370609.3098300002</v>
      </c>
      <c r="D23" s="28">
        <v>2554</v>
      </c>
      <c r="E23" s="29">
        <v>41180.01083</v>
      </c>
      <c r="F23" s="28">
        <v>1573</v>
      </c>
      <c r="G23" s="29">
        <v>29696.828</v>
      </c>
      <c r="H23" s="28">
        <v>1129</v>
      </c>
      <c r="I23" s="29">
        <v>39858.841</v>
      </c>
      <c r="J23" s="28">
        <v>1496</v>
      </c>
      <c r="K23" s="29">
        <v>597414.755</v>
      </c>
      <c r="L23" s="28">
        <v>17453</v>
      </c>
      <c r="M23" s="30">
        <v>662458.875</v>
      </c>
    </row>
    <row r="24" spans="1:13" s="35" customFormat="1" ht="15" customHeight="1" thickBot="1">
      <c r="A24" s="65" t="s">
        <v>24</v>
      </c>
      <c r="B24" s="32">
        <f>SUM(B8:B23)</f>
        <v>320788</v>
      </c>
      <c r="C24" s="33">
        <f>SUM(C8:C23)</f>
        <v>11926763.814890001</v>
      </c>
      <c r="D24" s="32">
        <f>SUM(D8:D23)</f>
        <v>59738</v>
      </c>
      <c r="E24" s="66">
        <f aca="true" t="shared" si="2" ref="E24:M24">SUM(E8:E23)</f>
        <v>718017.0133</v>
      </c>
      <c r="F24" s="32">
        <f>SUM(F8:F23)</f>
        <v>30640</v>
      </c>
      <c r="G24" s="67">
        <f t="shared" si="2"/>
        <v>488235.241</v>
      </c>
      <c r="H24" s="32">
        <f>SUM(H8:H23)</f>
        <v>10513</v>
      </c>
      <c r="I24" s="67">
        <f t="shared" si="2"/>
        <v>276592.12859000004</v>
      </c>
      <c r="J24" s="32">
        <f>SUM(J8:J23)</f>
        <v>15540</v>
      </c>
      <c r="K24" s="67">
        <f t="shared" si="2"/>
        <v>4527705.484999999</v>
      </c>
      <c r="L24" s="32">
        <f>SUM(L8:L23)</f>
        <v>204357</v>
      </c>
      <c r="M24" s="33">
        <f t="shared" si="2"/>
        <v>5916213.947000001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54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3"/>
      <c r="C31" s="123"/>
      <c r="D31" s="123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6" ht="30" customHeight="1">
      <c r="A33" s="55"/>
      <c r="B33" s="123"/>
      <c r="C33" s="123"/>
      <c r="D33" s="123"/>
      <c r="E33" s="150"/>
      <c r="F33" s="150"/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D8" sqref="D8:M23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1" t="s">
        <v>97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96</v>
      </c>
      <c r="B5" s="155" t="s">
        <v>98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58</v>
      </c>
      <c r="C6" s="159"/>
      <c r="D6" s="159" t="s">
        <v>59</v>
      </c>
      <c r="E6" s="159"/>
      <c r="F6" s="159" t="s">
        <v>60</v>
      </c>
      <c r="G6" s="159"/>
      <c r="H6" s="159" t="s">
        <v>61</v>
      </c>
      <c r="I6" s="159"/>
      <c r="J6" s="159" t="s">
        <v>62</v>
      </c>
      <c r="K6" s="159"/>
      <c r="L6" s="159" t="s">
        <v>63</v>
      </c>
      <c r="M6" s="160"/>
    </row>
    <row r="7" spans="1:13" ht="50.25" customHeight="1" thickBot="1">
      <c r="A7" s="154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12337</v>
      </c>
      <c r="C8" s="99">
        <f t="shared" si="0"/>
        <v>379484.30799999996</v>
      </c>
      <c r="D8" s="90">
        <v>2745</v>
      </c>
      <c r="E8" s="99">
        <v>26101.442</v>
      </c>
      <c r="F8" s="90">
        <v>1659</v>
      </c>
      <c r="G8" s="99">
        <v>19636.754</v>
      </c>
      <c r="H8" s="90">
        <v>158</v>
      </c>
      <c r="I8" s="99">
        <v>3712.373</v>
      </c>
      <c r="J8" s="90">
        <v>605</v>
      </c>
      <c r="K8" s="99">
        <v>147348.319</v>
      </c>
      <c r="L8" s="90">
        <v>7170</v>
      </c>
      <c r="M8" s="103">
        <v>182685.42</v>
      </c>
    </row>
    <row r="9" spans="1:13" ht="15" customHeight="1">
      <c r="A9" s="91" t="s">
        <v>68</v>
      </c>
      <c r="B9" s="89">
        <f t="shared" si="0"/>
        <v>17363</v>
      </c>
      <c r="C9" s="99">
        <f t="shared" si="0"/>
        <v>602816.95691</v>
      </c>
      <c r="D9" s="90">
        <v>2453</v>
      </c>
      <c r="E9" s="100">
        <v>28380.14139</v>
      </c>
      <c r="F9" s="92">
        <v>2037</v>
      </c>
      <c r="G9" s="100">
        <v>31154.196</v>
      </c>
      <c r="H9" s="92">
        <v>779</v>
      </c>
      <c r="I9" s="100">
        <v>17861.97852</v>
      </c>
      <c r="J9" s="92">
        <v>929</v>
      </c>
      <c r="K9" s="100">
        <v>233123.558</v>
      </c>
      <c r="L9" s="92">
        <v>11165</v>
      </c>
      <c r="M9" s="104">
        <v>292297.083</v>
      </c>
    </row>
    <row r="10" spans="1:13" ht="15" customHeight="1">
      <c r="A10" s="91" t="s">
        <v>69</v>
      </c>
      <c r="B10" s="89">
        <f t="shared" si="0"/>
        <v>30321</v>
      </c>
      <c r="C10" s="99">
        <f t="shared" si="0"/>
        <v>1091827.25743</v>
      </c>
      <c r="D10" s="93">
        <v>4639</v>
      </c>
      <c r="E10" s="101">
        <v>45391.41843</v>
      </c>
      <c r="F10" s="93">
        <v>2657</v>
      </c>
      <c r="G10" s="101">
        <v>34425.497</v>
      </c>
      <c r="H10" s="93">
        <v>455</v>
      </c>
      <c r="I10" s="101">
        <v>11119.953</v>
      </c>
      <c r="J10" s="93">
        <v>1563</v>
      </c>
      <c r="K10" s="101">
        <v>430848.574</v>
      </c>
      <c r="L10" s="93">
        <v>21007</v>
      </c>
      <c r="M10" s="105">
        <v>570041.815</v>
      </c>
    </row>
    <row r="11" spans="1:13" ht="15" customHeight="1">
      <c r="A11" s="91" t="s">
        <v>70</v>
      </c>
      <c r="B11" s="89">
        <f t="shared" si="0"/>
        <v>14803</v>
      </c>
      <c r="C11" s="99">
        <f t="shared" si="0"/>
        <v>571109.6529999999</v>
      </c>
      <c r="D11" s="93">
        <v>2204</v>
      </c>
      <c r="E11" s="100">
        <v>32871.27</v>
      </c>
      <c r="F11" s="93">
        <v>1843</v>
      </c>
      <c r="G11" s="100">
        <v>37724.944</v>
      </c>
      <c r="H11" s="93">
        <v>604</v>
      </c>
      <c r="I11" s="100">
        <v>20531.753</v>
      </c>
      <c r="J11" s="93">
        <v>668</v>
      </c>
      <c r="K11" s="100">
        <v>196697.79</v>
      </c>
      <c r="L11" s="93">
        <v>9484</v>
      </c>
      <c r="M11" s="104">
        <v>283283.896</v>
      </c>
    </row>
    <row r="12" spans="1:13" ht="15" customHeight="1">
      <c r="A12" s="91" t="s">
        <v>71</v>
      </c>
      <c r="B12" s="89">
        <f t="shared" si="0"/>
        <v>22551</v>
      </c>
      <c r="C12" s="99">
        <f t="shared" si="0"/>
        <v>902900.2164099999</v>
      </c>
      <c r="D12" s="93">
        <v>4599</v>
      </c>
      <c r="E12" s="100">
        <v>44060.05540999999</v>
      </c>
      <c r="F12" s="93">
        <v>2655</v>
      </c>
      <c r="G12" s="100">
        <v>35716.704</v>
      </c>
      <c r="H12" s="93">
        <v>1032</v>
      </c>
      <c r="I12" s="100">
        <v>21411.217</v>
      </c>
      <c r="J12" s="93">
        <v>1341</v>
      </c>
      <c r="K12" s="100">
        <v>475646.246</v>
      </c>
      <c r="L12" s="93">
        <v>12924</v>
      </c>
      <c r="M12" s="104">
        <v>326065.994</v>
      </c>
    </row>
    <row r="13" spans="1:13" ht="15" customHeight="1">
      <c r="A13" s="91" t="s">
        <v>72</v>
      </c>
      <c r="B13" s="89">
        <f t="shared" si="0"/>
        <v>17307</v>
      </c>
      <c r="C13" s="99">
        <f t="shared" si="0"/>
        <v>537520.964</v>
      </c>
      <c r="D13" s="93">
        <v>2930</v>
      </c>
      <c r="E13" s="100">
        <v>28348.519</v>
      </c>
      <c r="F13" s="93">
        <v>1347</v>
      </c>
      <c r="G13" s="100">
        <v>19663.932</v>
      </c>
      <c r="H13" s="93">
        <v>541</v>
      </c>
      <c r="I13" s="100">
        <v>10736.239</v>
      </c>
      <c r="J13" s="93">
        <v>923</v>
      </c>
      <c r="K13" s="100">
        <v>202134.862</v>
      </c>
      <c r="L13" s="93">
        <v>11566</v>
      </c>
      <c r="M13" s="104">
        <v>276637.412</v>
      </c>
    </row>
    <row r="14" spans="1:13" ht="15" customHeight="1">
      <c r="A14" s="91" t="s">
        <v>73</v>
      </c>
      <c r="B14" s="89">
        <f t="shared" si="0"/>
        <v>12124</v>
      </c>
      <c r="C14" s="99">
        <f t="shared" si="0"/>
        <v>414866.86699999997</v>
      </c>
      <c r="D14" s="93">
        <v>1938</v>
      </c>
      <c r="E14" s="100">
        <v>19157.429</v>
      </c>
      <c r="F14" s="93">
        <v>1283</v>
      </c>
      <c r="G14" s="100">
        <v>15532.997</v>
      </c>
      <c r="H14" s="93">
        <v>614</v>
      </c>
      <c r="I14" s="100">
        <v>17224.069</v>
      </c>
      <c r="J14" s="93">
        <v>707</v>
      </c>
      <c r="K14" s="100">
        <v>172206.208</v>
      </c>
      <c r="L14" s="93">
        <v>7582</v>
      </c>
      <c r="M14" s="104">
        <v>190746.164</v>
      </c>
    </row>
    <row r="15" spans="1:13" ht="15" customHeight="1">
      <c r="A15" s="91" t="s">
        <v>74</v>
      </c>
      <c r="B15" s="89">
        <f t="shared" si="0"/>
        <v>30931</v>
      </c>
      <c r="C15" s="99">
        <f t="shared" si="0"/>
        <v>901175.9624699999</v>
      </c>
      <c r="D15" s="93">
        <v>10940</v>
      </c>
      <c r="E15" s="100">
        <v>156653.68507</v>
      </c>
      <c r="F15" s="93">
        <v>3543</v>
      </c>
      <c r="G15" s="100">
        <v>55491.385</v>
      </c>
      <c r="H15" s="93">
        <v>1221</v>
      </c>
      <c r="I15" s="100">
        <v>25059.290399999998</v>
      </c>
      <c r="J15" s="93">
        <v>1110</v>
      </c>
      <c r="K15" s="100">
        <v>297540.513</v>
      </c>
      <c r="L15" s="93">
        <v>14117</v>
      </c>
      <c r="M15" s="104">
        <v>366431.089</v>
      </c>
    </row>
    <row r="16" spans="1:13" ht="15" customHeight="1">
      <c r="A16" s="91" t="s">
        <v>75</v>
      </c>
      <c r="B16" s="89">
        <f t="shared" si="0"/>
        <v>14735</v>
      </c>
      <c r="C16" s="99">
        <f t="shared" si="0"/>
        <v>411467.10489</v>
      </c>
      <c r="D16" s="93">
        <v>2329</v>
      </c>
      <c r="E16" s="100">
        <v>20191.68089</v>
      </c>
      <c r="F16" s="93">
        <v>1702</v>
      </c>
      <c r="G16" s="100">
        <v>21388.881</v>
      </c>
      <c r="H16" s="93">
        <v>638</v>
      </c>
      <c r="I16" s="100">
        <v>12887.322</v>
      </c>
      <c r="J16" s="93">
        <v>699</v>
      </c>
      <c r="K16" s="100">
        <v>130660.124</v>
      </c>
      <c r="L16" s="93">
        <v>9367</v>
      </c>
      <c r="M16" s="104">
        <v>226339.097</v>
      </c>
    </row>
    <row r="17" spans="1:13" ht="15" customHeight="1">
      <c r="A17" s="91" t="s">
        <v>76</v>
      </c>
      <c r="B17" s="89">
        <f t="shared" si="0"/>
        <v>13387</v>
      </c>
      <c r="C17" s="99">
        <f t="shared" si="0"/>
        <v>380341.64541999996</v>
      </c>
      <c r="D17" s="93">
        <v>3140</v>
      </c>
      <c r="E17" s="100">
        <v>31761.91842</v>
      </c>
      <c r="F17" s="93">
        <v>1685</v>
      </c>
      <c r="G17" s="100">
        <v>20012.694</v>
      </c>
      <c r="H17" s="93">
        <v>570</v>
      </c>
      <c r="I17" s="100">
        <v>10557.432</v>
      </c>
      <c r="J17" s="93">
        <v>539</v>
      </c>
      <c r="K17" s="100">
        <v>125995.706</v>
      </c>
      <c r="L17" s="93">
        <v>7453</v>
      </c>
      <c r="M17" s="104">
        <v>192013.895</v>
      </c>
    </row>
    <row r="18" spans="1:13" ht="15" customHeight="1">
      <c r="A18" s="91" t="s">
        <v>77</v>
      </c>
      <c r="B18" s="89">
        <f t="shared" si="0"/>
        <v>15688</v>
      </c>
      <c r="C18" s="99">
        <f t="shared" si="0"/>
        <v>672219.96845</v>
      </c>
      <c r="D18" s="93">
        <v>2649</v>
      </c>
      <c r="E18" s="100">
        <v>48518.56857</v>
      </c>
      <c r="F18" s="93">
        <v>1644</v>
      </c>
      <c r="G18" s="100">
        <v>52191.453</v>
      </c>
      <c r="H18" s="93">
        <v>738</v>
      </c>
      <c r="I18" s="100">
        <v>24664.12788</v>
      </c>
      <c r="J18" s="93">
        <v>799</v>
      </c>
      <c r="K18" s="100">
        <v>236246.561</v>
      </c>
      <c r="L18" s="93">
        <v>9858</v>
      </c>
      <c r="M18" s="104">
        <v>310599.258</v>
      </c>
    </row>
    <row r="19" spans="1:13" ht="15" customHeight="1">
      <c r="A19" s="91" t="s">
        <v>78</v>
      </c>
      <c r="B19" s="89">
        <f t="shared" si="0"/>
        <v>13816</v>
      </c>
      <c r="C19" s="99">
        <f t="shared" si="0"/>
        <v>470857.92724</v>
      </c>
      <c r="D19" s="93">
        <v>2899</v>
      </c>
      <c r="E19" s="100">
        <v>31760.87545</v>
      </c>
      <c r="F19" s="93">
        <v>1812</v>
      </c>
      <c r="G19" s="100">
        <v>24357.99</v>
      </c>
      <c r="H19" s="93">
        <v>510</v>
      </c>
      <c r="I19" s="100">
        <v>11500.42679</v>
      </c>
      <c r="J19" s="93">
        <v>731</v>
      </c>
      <c r="K19" s="100">
        <v>188972.24</v>
      </c>
      <c r="L19" s="93">
        <v>7864</v>
      </c>
      <c r="M19" s="104">
        <v>214266.395</v>
      </c>
    </row>
    <row r="20" spans="1:13" ht="15" customHeight="1">
      <c r="A20" s="91" t="s">
        <v>79</v>
      </c>
      <c r="B20" s="89">
        <f t="shared" si="0"/>
        <v>8516</v>
      </c>
      <c r="C20" s="99">
        <f t="shared" si="0"/>
        <v>234501.66684</v>
      </c>
      <c r="D20" s="93">
        <v>2322</v>
      </c>
      <c r="E20" s="100">
        <v>19130.36984</v>
      </c>
      <c r="F20" s="93">
        <v>925</v>
      </c>
      <c r="G20" s="100">
        <v>9018.567</v>
      </c>
      <c r="H20" s="93">
        <v>177</v>
      </c>
      <c r="I20" s="100">
        <v>3675.385</v>
      </c>
      <c r="J20" s="93">
        <v>344</v>
      </c>
      <c r="K20" s="100">
        <v>82337.799</v>
      </c>
      <c r="L20" s="93">
        <v>4748</v>
      </c>
      <c r="M20" s="104">
        <v>120339.546</v>
      </c>
    </row>
    <row r="21" spans="1:13" ht="15" customHeight="1">
      <c r="A21" s="91" t="s">
        <v>80</v>
      </c>
      <c r="B21" s="89">
        <f t="shared" si="0"/>
        <v>44757</v>
      </c>
      <c r="C21" s="99">
        <f t="shared" si="0"/>
        <v>1258698.848</v>
      </c>
      <c r="D21" s="93">
        <v>7014</v>
      </c>
      <c r="E21" s="100">
        <v>65904.875</v>
      </c>
      <c r="F21" s="93">
        <v>2471</v>
      </c>
      <c r="G21" s="100">
        <v>45440.3</v>
      </c>
      <c r="H21" s="93">
        <v>299</v>
      </c>
      <c r="I21" s="100">
        <v>7851.217</v>
      </c>
      <c r="J21" s="93">
        <v>1263</v>
      </c>
      <c r="K21" s="100">
        <v>249486.488</v>
      </c>
      <c r="L21" s="93">
        <v>33710</v>
      </c>
      <c r="M21" s="104">
        <v>890015.968</v>
      </c>
    </row>
    <row r="22" spans="1:13" ht="15" customHeight="1">
      <c r="A22" s="91" t="s">
        <v>81</v>
      </c>
      <c r="B22" s="89">
        <f t="shared" si="0"/>
        <v>27947</v>
      </c>
      <c r="C22" s="99">
        <f t="shared" si="0"/>
        <v>1726365.159</v>
      </c>
      <c r="D22" s="93">
        <v>4383</v>
      </c>
      <c r="E22" s="100">
        <v>78604.754</v>
      </c>
      <c r="F22" s="93">
        <v>1804</v>
      </c>
      <c r="G22" s="100">
        <v>36782.119</v>
      </c>
      <c r="H22" s="93">
        <v>1048</v>
      </c>
      <c r="I22" s="100">
        <v>37940.504</v>
      </c>
      <c r="J22" s="93">
        <v>1823</v>
      </c>
      <c r="K22" s="100">
        <v>761045.742</v>
      </c>
      <c r="L22" s="93">
        <v>18889</v>
      </c>
      <c r="M22" s="104">
        <v>811992.04</v>
      </c>
    </row>
    <row r="23" spans="1:13" ht="15" customHeight="1" thickBot="1">
      <c r="A23" s="94" t="s">
        <v>82</v>
      </c>
      <c r="B23" s="89">
        <f t="shared" si="0"/>
        <v>24205</v>
      </c>
      <c r="C23" s="99">
        <f t="shared" si="0"/>
        <v>1370609.3098300002</v>
      </c>
      <c r="D23" s="95">
        <v>2554</v>
      </c>
      <c r="E23" s="102">
        <v>41180.01083</v>
      </c>
      <c r="F23" s="95">
        <v>1573</v>
      </c>
      <c r="G23" s="102">
        <v>29696.828</v>
      </c>
      <c r="H23" s="95">
        <v>1129</v>
      </c>
      <c r="I23" s="102">
        <v>39858.841</v>
      </c>
      <c r="J23" s="95">
        <v>1496</v>
      </c>
      <c r="K23" s="102">
        <v>597414.755</v>
      </c>
      <c r="L23" s="95">
        <v>17453</v>
      </c>
      <c r="M23" s="106">
        <v>662458.875</v>
      </c>
    </row>
    <row r="24" spans="1:13" ht="15" customHeight="1" thickBot="1">
      <c r="A24" s="96" t="s">
        <v>83</v>
      </c>
      <c r="B24" s="107">
        <f aca="true" t="shared" si="1" ref="B24:M24">SUM(B8:B23)</f>
        <v>320788</v>
      </c>
      <c r="C24" s="108">
        <f t="shared" si="1"/>
        <v>11926763.814890001</v>
      </c>
      <c r="D24" s="109">
        <f t="shared" si="1"/>
        <v>59738</v>
      </c>
      <c r="E24" s="110">
        <f t="shared" si="1"/>
        <v>718017.0133</v>
      </c>
      <c r="F24" s="109">
        <f t="shared" si="1"/>
        <v>30640</v>
      </c>
      <c r="G24" s="110">
        <f t="shared" si="1"/>
        <v>488235.241</v>
      </c>
      <c r="H24" s="109">
        <f t="shared" si="1"/>
        <v>10513</v>
      </c>
      <c r="I24" s="111">
        <f t="shared" si="1"/>
        <v>276592.12859000004</v>
      </c>
      <c r="J24" s="112">
        <f t="shared" si="1"/>
        <v>15540</v>
      </c>
      <c r="K24" s="111">
        <f t="shared" si="1"/>
        <v>4527705.484999999</v>
      </c>
      <c r="L24" s="109">
        <f t="shared" si="1"/>
        <v>204357</v>
      </c>
      <c r="M24" s="113">
        <f t="shared" si="1"/>
        <v>5916213.947000001</v>
      </c>
    </row>
    <row r="26" spans="1:10" s="97" customFormat="1" ht="12.75">
      <c r="A26" s="126" t="s">
        <v>84</v>
      </c>
      <c r="B26" s="126"/>
      <c r="C26" s="127"/>
      <c r="D26" s="127"/>
      <c r="E26" s="127"/>
      <c r="F26" s="127"/>
      <c r="G26" s="127"/>
      <c r="H26" s="127"/>
      <c r="I26" s="127"/>
      <c r="J26" s="127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2016-04-05T11:39:36Z</cp:lastPrinted>
  <dcterms:created xsi:type="dcterms:W3CDTF">1996-10-08T23:32:33Z</dcterms:created>
  <dcterms:modified xsi:type="dcterms:W3CDTF">2016-06-10T11:03:46Z</dcterms:modified>
  <cp:category/>
  <cp:version/>
  <cp:contentType/>
  <cp:contentStatus/>
</cp:coreProperties>
</file>