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<sst xmlns="http://schemas.openxmlformats.org/spreadsheetml/2006/main" count="135" uniqueCount="101">
  <si>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</si>
  <si>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</si>
  <si>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</si>
  <si>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</si>
  <si>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</si>
  <si>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</si>
  <si>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</si>
  <si>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</si>
  <si>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</si>
  <si>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</si>
  <si>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</si>
  <si>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</si>
  <si>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</si>
  <si>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</si>
  <si>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</si>
  <si>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</si>
  <si>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</si>
  <si>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</si>
  <si>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</si>
  <si>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</si>
  <si>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</si>
  <si>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</si>
  <si>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</si>
  <si>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</si>
  <si>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</si>
  <si>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</si>
  <si>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</si>
  <si>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</si>
  <si>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</si>
  <si>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</si>
  <si>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</si>
  <si>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</si>
  <si>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</si>
  <si>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</si>
  <si>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</si>
  <si>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</si>
  <si>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</si>
  <si>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</si>
  <si>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</si>
  <si>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</si>
  <si>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</si>
  <si>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</si>
  <si>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</si>
  <si>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</si>
  <si>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</si>
  <si>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</si>
  <si>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</si>
  <si>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</si>
  <si>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</si>
  <si>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</si>
  <si>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</si>
  <si>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</si>
  <si>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</si>
  <si>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</si>
  <si>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</si>
  <si>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</si>
  <si>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</si>
  <si>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</si>
  <si>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</si>
  <si>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</si>
  <si>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</si>
  <si>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</si>
  <si>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</si>
  <si>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</si>
  <si>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</si>
  <si>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</si>
  <si>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</si>
  <si>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</si>
  <si>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</si>
  <si>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</si>
  <si>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</si>
  <si>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</si>
  <si>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</si>
  <si>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</si>
  <si>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</si>
  <si>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</si>
  <si>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</si>
  <si>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</si>
  <si>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</si>
  <si>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</si>
  <si>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</si>
  <si>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</si>
  <si>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</si>
  <si>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</si>
  <si>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</si>
  <si>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</si>
  <si>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</si>
  <si>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</si>
  <si>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</si>
  <si>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</si>
  <si>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</si>
  <si>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</si>
  <si>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</si>
  <si>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>January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</si>
  <si>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</si>
  <si>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</si>
  <si>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</si>
  <si>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</si>
  <si>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 xml:space="preserve">Сведения о  числе получателей и суммах социальных выплат из АО "Государственный фонд социального страхования" за январь 2016 года                                                                                                                             </t>
  </si>
  <si>
    <t xml:space="preserve"> "Мемлекеттік әлеуметтік сақтандыру қоры" АҚ-тан 2016 жылғы қаңтар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</si>
  <si>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January 2016           </t>
  </si>
</sst>
</file>

<file path=xl/styles.xml><?xml version="1.0" encoding="utf-8"?>
<styleSheet xmlns="http://schemas.openxmlformats.org/spreadsheetml/2006/main">
  <numFmts count="6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9"/>
      <color indexed="56"/>
      <name val="Times New Roman"/>
      <family val="1"/>
    </font>
    <font>
      <sz val="6"/>
      <color indexed="56"/>
      <name val="Arial Cyr"/>
      <family val="0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1" fontId="63" fillId="0" borderId="0" xfId="55" applyNumberFormat="1" applyFont="1">
      <alignment/>
      <protection/>
    </xf>
    <xf numFmtId="191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1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191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197" fontId="66" fillId="33" borderId="18" xfId="70" applyNumberFormat="1" applyFont="1" applyFill="1" applyBorder="1" applyAlignment="1">
      <alignment wrapText="1"/>
    </xf>
    <xf numFmtId="186" fontId="66" fillId="0" borderId="19" xfId="70" applyNumberFormat="1" applyFont="1" applyBorder="1" applyAlignment="1">
      <alignment/>
    </xf>
    <xf numFmtId="186" fontId="66" fillId="0" borderId="20" xfId="70" applyNumberFormat="1" applyFont="1" applyBorder="1" applyAlignment="1">
      <alignment/>
    </xf>
    <xf numFmtId="191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97" fontId="66" fillId="33" borderId="22" xfId="70" applyNumberFormat="1" applyFont="1" applyFill="1" applyBorder="1" applyAlignment="1">
      <alignment wrapText="1"/>
    </xf>
    <xf numFmtId="186" fontId="66" fillId="0" borderId="23" xfId="70" applyNumberFormat="1" applyFont="1" applyBorder="1" applyAlignment="1">
      <alignment/>
    </xf>
    <xf numFmtId="191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197" fontId="66" fillId="33" borderId="26" xfId="70" applyNumberFormat="1" applyFont="1" applyFill="1" applyBorder="1" applyAlignment="1">
      <alignment wrapText="1"/>
    </xf>
    <xf numFmtId="186" fontId="66" fillId="0" borderId="27" xfId="70" applyNumberFormat="1" applyFont="1" applyBorder="1" applyAlignment="1">
      <alignment/>
    </xf>
    <xf numFmtId="191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197" fontId="67" fillId="10" borderId="14" xfId="70" applyNumberFormat="1" applyFont="1" applyFill="1" applyBorder="1" applyAlignment="1">
      <alignment horizontal="right" vertical="center"/>
    </xf>
    <xf numFmtId="186" fontId="67" fillId="10" borderId="15" xfId="70" applyNumberFormat="1" applyFont="1" applyFill="1" applyBorder="1" applyAlignment="1">
      <alignment horizontal="right" vertical="center"/>
    </xf>
    <xf numFmtId="186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86" fontId="68" fillId="0" borderId="0" xfId="70" applyNumberFormat="1" applyFont="1" applyBorder="1" applyAlignment="1">
      <alignment vertical="center"/>
    </xf>
    <xf numFmtId="197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1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1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1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86" fontId="67" fillId="34" borderId="16" xfId="70" applyNumberFormat="1" applyFont="1" applyFill="1" applyBorder="1" applyAlignment="1">
      <alignment horizontal="right" vertical="center"/>
    </xf>
    <xf numFmtId="186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1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1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1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1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1" fontId="79" fillId="0" borderId="0" xfId="57" applyNumberFormat="1" applyFont="1">
      <alignment/>
      <protection/>
    </xf>
    <xf numFmtId="191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197" fontId="67" fillId="36" borderId="14" xfId="71" applyNumberFormat="1" applyFont="1" applyFill="1" applyBorder="1" applyAlignment="1">
      <alignment horizontal="center" wrapText="1"/>
    </xf>
    <xf numFmtId="217" fontId="67" fillId="36" borderId="16" xfId="0" applyNumberFormat="1" applyFont="1" applyFill="1" applyBorder="1" applyAlignment="1">
      <alignment horizontal="center" wrapText="1"/>
    </xf>
    <xf numFmtId="197" fontId="67" fillId="36" borderId="16" xfId="71" applyNumberFormat="1" applyFont="1" applyFill="1" applyBorder="1" applyAlignment="1">
      <alignment horizontal="center" wrapText="1"/>
    </xf>
    <xf numFmtId="186" fontId="67" fillId="36" borderId="16" xfId="71" applyNumberFormat="1" applyFont="1" applyFill="1" applyBorder="1" applyAlignment="1">
      <alignment horizontal="center" wrapText="1"/>
    </xf>
    <xf numFmtId="185" fontId="67" fillId="36" borderId="16" xfId="71" applyNumberFormat="1" applyFont="1" applyFill="1" applyBorder="1" applyAlignment="1">
      <alignment horizontal="center" wrapText="1"/>
    </xf>
    <xf numFmtId="208" fontId="67" fillId="36" borderId="16" xfId="71" applyNumberFormat="1" applyFont="1" applyFill="1" applyBorder="1" applyAlignment="1">
      <alignment horizontal="center" wrapText="1"/>
    </xf>
    <xf numFmtId="171" fontId="67" fillId="36" borderId="16" xfId="71" applyFont="1" applyFill="1" applyBorder="1" applyAlignment="1">
      <alignment horizontal="center" wrapText="1"/>
    </xf>
    <xf numFmtId="185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191" fontId="69" fillId="0" borderId="0" xfId="57" applyNumberFormat="1" applyFont="1" applyAlignment="1">
      <alignment horizontal="center"/>
      <protection/>
    </xf>
    <xf numFmtId="191" fontId="69" fillId="0" borderId="0" xfId="55" applyNumberFormat="1" applyFont="1" applyAlignment="1">
      <alignment horizontal="center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191" fontId="64" fillId="0" borderId="2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8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91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37</v>
      </c>
      <c r="J1" s="121" t="s">
        <v>97</v>
      </c>
      <c r="K1" s="121"/>
      <c r="L1" s="121"/>
      <c r="M1" s="12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2"/>
      <c r="J2" s="122"/>
      <c r="K2" s="122"/>
      <c r="L2" s="122"/>
      <c r="M2" s="122"/>
    </row>
    <row r="3" spans="1:13" ht="24" customHeight="1" thickBot="1">
      <c r="A3" s="123" t="s">
        <v>98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22.5" customHeight="1" thickBot="1">
      <c r="A4" s="124" t="s">
        <v>0</v>
      </c>
      <c r="B4" s="127" t="s">
        <v>1</v>
      </c>
      <c r="C4" s="128"/>
      <c r="D4" s="133" t="s">
        <v>2</v>
      </c>
      <c r="E4" s="134"/>
      <c r="F4" s="134"/>
      <c r="G4" s="134"/>
      <c r="H4" s="134"/>
      <c r="I4" s="134"/>
      <c r="J4" s="134"/>
      <c r="K4" s="134"/>
      <c r="L4" s="134"/>
      <c r="M4" s="135"/>
    </row>
    <row r="5" spans="1:13" ht="57" customHeight="1">
      <c r="A5" s="125"/>
      <c r="B5" s="131" t="s">
        <v>3</v>
      </c>
      <c r="C5" s="129" t="s">
        <v>32</v>
      </c>
      <c r="D5" s="114" t="s">
        <v>4</v>
      </c>
      <c r="E5" s="115"/>
      <c r="F5" s="114" t="s">
        <v>5</v>
      </c>
      <c r="G5" s="115"/>
      <c r="H5" s="114" t="s">
        <v>6</v>
      </c>
      <c r="I5" s="115"/>
      <c r="J5" s="114" t="s">
        <v>30</v>
      </c>
      <c r="K5" s="115"/>
      <c r="L5" s="114" t="s">
        <v>31</v>
      </c>
      <c r="M5" s="136"/>
    </row>
    <row r="6" spans="1:13" ht="42.75" customHeight="1" thickBot="1">
      <c r="A6" s="126"/>
      <c r="B6" s="132"/>
      <c r="C6" s="130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11921</v>
      </c>
      <c r="C8" s="20">
        <f aca="true" t="shared" si="0" ref="C8:C23">E8+G8+I8+K8+M8</f>
        <v>341207.02599999995</v>
      </c>
      <c r="D8" s="19">
        <v>2680</v>
      </c>
      <c r="E8" s="21">
        <v>23623.385</v>
      </c>
      <c r="F8" s="19">
        <v>1585</v>
      </c>
      <c r="G8" s="21">
        <v>19346.758</v>
      </c>
      <c r="H8" s="19">
        <v>73</v>
      </c>
      <c r="I8" s="21">
        <v>1117.397</v>
      </c>
      <c r="J8" s="19">
        <v>575</v>
      </c>
      <c r="K8" s="21">
        <v>130739.651</v>
      </c>
      <c r="L8" s="19">
        <v>7008</v>
      </c>
      <c r="M8" s="22">
        <v>166379.835</v>
      </c>
    </row>
    <row r="9" spans="1:13" ht="15" customHeight="1">
      <c r="A9" s="23" t="s">
        <v>9</v>
      </c>
      <c r="B9" s="19">
        <f aca="true" t="shared" si="1" ref="B9:B23">D9+F9+H9+J9+L9</f>
        <v>16082</v>
      </c>
      <c r="C9" s="20">
        <f t="shared" si="0"/>
        <v>510772.95332</v>
      </c>
      <c r="D9" s="24">
        <v>2370</v>
      </c>
      <c r="E9" s="25">
        <v>25137.38632</v>
      </c>
      <c r="F9" s="24">
        <v>1912</v>
      </c>
      <c r="G9" s="25">
        <v>28642.035</v>
      </c>
      <c r="H9" s="24">
        <v>309</v>
      </c>
      <c r="I9" s="25">
        <v>8092.73</v>
      </c>
      <c r="J9" s="24">
        <v>773</v>
      </c>
      <c r="K9" s="25">
        <v>187966.345</v>
      </c>
      <c r="L9" s="24">
        <v>10718</v>
      </c>
      <c r="M9" s="26">
        <v>260934.457</v>
      </c>
    </row>
    <row r="10" spans="1:13" ht="15" customHeight="1">
      <c r="A10" s="23" t="s">
        <v>10</v>
      </c>
      <c r="B10" s="19">
        <f t="shared" si="1"/>
        <v>28804</v>
      </c>
      <c r="C10" s="20">
        <f t="shared" si="0"/>
        <v>934753.2734999999</v>
      </c>
      <c r="D10" s="24">
        <v>4727</v>
      </c>
      <c r="E10" s="25">
        <v>44849.7105</v>
      </c>
      <c r="F10" s="24">
        <v>2465</v>
      </c>
      <c r="G10" s="25">
        <v>31268.009</v>
      </c>
      <c r="H10" s="24">
        <v>290</v>
      </c>
      <c r="I10" s="25">
        <v>6586.599</v>
      </c>
      <c r="J10" s="24">
        <v>1564</v>
      </c>
      <c r="K10" s="25">
        <v>370749.518</v>
      </c>
      <c r="L10" s="24">
        <v>19758</v>
      </c>
      <c r="M10" s="26">
        <v>481299.437</v>
      </c>
    </row>
    <row r="11" spans="1:13" ht="15" customHeight="1">
      <c r="A11" s="23" t="s">
        <v>11</v>
      </c>
      <c r="B11" s="19">
        <f t="shared" si="1"/>
        <v>14141</v>
      </c>
      <c r="C11" s="20">
        <f t="shared" si="0"/>
        <v>543141.907</v>
      </c>
      <c r="D11" s="24">
        <v>2188</v>
      </c>
      <c r="E11" s="25">
        <v>30136.48</v>
      </c>
      <c r="F11" s="24">
        <v>1749</v>
      </c>
      <c r="G11" s="25">
        <v>34972.477</v>
      </c>
      <c r="H11" s="24">
        <v>321</v>
      </c>
      <c r="I11" s="25">
        <v>11565.778</v>
      </c>
      <c r="J11" s="24">
        <v>773</v>
      </c>
      <c r="K11" s="25">
        <v>219108.635</v>
      </c>
      <c r="L11" s="24">
        <v>9110</v>
      </c>
      <c r="M11" s="26">
        <v>247358.537</v>
      </c>
    </row>
    <row r="12" spans="1:15" ht="15" customHeight="1">
      <c r="A12" s="23" t="s">
        <v>12</v>
      </c>
      <c r="B12" s="19">
        <f t="shared" si="1"/>
        <v>21467</v>
      </c>
      <c r="C12" s="20">
        <f t="shared" si="0"/>
        <v>702965.87363</v>
      </c>
      <c r="D12" s="24">
        <v>4512</v>
      </c>
      <c r="E12" s="25">
        <v>41864.87163</v>
      </c>
      <c r="F12" s="24">
        <v>2508</v>
      </c>
      <c r="G12" s="25">
        <v>32862.415</v>
      </c>
      <c r="H12" s="24">
        <v>815</v>
      </c>
      <c r="I12" s="25">
        <v>17116.874</v>
      </c>
      <c r="J12" s="24">
        <v>977</v>
      </c>
      <c r="K12" s="25">
        <v>316568.003</v>
      </c>
      <c r="L12" s="24">
        <v>12655</v>
      </c>
      <c r="M12" s="26">
        <v>294553.71</v>
      </c>
      <c r="O12" s="2" t="s">
        <v>35</v>
      </c>
    </row>
    <row r="13" spans="1:13" ht="15" customHeight="1">
      <c r="A13" s="23" t="s">
        <v>13</v>
      </c>
      <c r="B13" s="19">
        <f t="shared" si="1"/>
        <v>16285</v>
      </c>
      <c r="C13" s="20">
        <f t="shared" si="0"/>
        <v>467937.349</v>
      </c>
      <c r="D13" s="24">
        <v>2835</v>
      </c>
      <c r="E13" s="25">
        <v>26796.943</v>
      </c>
      <c r="F13" s="24">
        <v>1268</v>
      </c>
      <c r="G13" s="25">
        <v>19203.178</v>
      </c>
      <c r="H13" s="24">
        <v>276</v>
      </c>
      <c r="I13" s="25">
        <v>5508.253</v>
      </c>
      <c r="J13" s="24">
        <v>853</v>
      </c>
      <c r="K13" s="25">
        <v>177198.486</v>
      </c>
      <c r="L13" s="24">
        <v>11053</v>
      </c>
      <c r="M13" s="26">
        <v>239230.489</v>
      </c>
    </row>
    <row r="14" spans="1:13" ht="15" customHeight="1">
      <c r="A14" s="23" t="s">
        <v>14</v>
      </c>
      <c r="B14" s="19">
        <f t="shared" si="1"/>
        <v>11225</v>
      </c>
      <c r="C14" s="20">
        <f t="shared" si="0"/>
        <v>337100.392</v>
      </c>
      <c r="D14" s="24">
        <v>1940</v>
      </c>
      <c r="E14" s="25">
        <v>18279.267</v>
      </c>
      <c r="F14" s="24">
        <v>1216</v>
      </c>
      <c r="G14" s="25">
        <v>14394.576</v>
      </c>
      <c r="H14" s="24">
        <v>181</v>
      </c>
      <c r="I14" s="25">
        <v>3595.947</v>
      </c>
      <c r="J14" s="24">
        <v>575</v>
      </c>
      <c r="K14" s="25">
        <v>131196.161</v>
      </c>
      <c r="L14" s="24">
        <v>7313</v>
      </c>
      <c r="M14" s="26">
        <v>169634.441</v>
      </c>
    </row>
    <row r="15" spans="1:14" ht="15" customHeight="1">
      <c r="A15" s="23" t="s">
        <v>15</v>
      </c>
      <c r="B15" s="19">
        <f t="shared" si="1"/>
        <v>30146</v>
      </c>
      <c r="C15" s="20">
        <f t="shared" si="0"/>
        <v>805361.14779</v>
      </c>
      <c r="D15" s="24">
        <v>10744</v>
      </c>
      <c r="E15" s="25">
        <v>149262.35879</v>
      </c>
      <c r="F15" s="24">
        <v>3397</v>
      </c>
      <c r="G15" s="25">
        <v>52934.452</v>
      </c>
      <c r="H15" s="24">
        <v>746</v>
      </c>
      <c r="I15" s="25">
        <v>15220.651</v>
      </c>
      <c r="J15" s="24">
        <v>1010</v>
      </c>
      <c r="K15" s="25">
        <v>252530.539</v>
      </c>
      <c r="L15" s="24">
        <v>14249</v>
      </c>
      <c r="M15" s="26">
        <v>335413.147</v>
      </c>
      <c r="N15" s="2" t="s">
        <v>35</v>
      </c>
    </row>
    <row r="16" spans="1:13" ht="15" customHeight="1">
      <c r="A16" s="23" t="s">
        <v>16</v>
      </c>
      <c r="B16" s="19">
        <f t="shared" si="1"/>
        <v>13893</v>
      </c>
      <c r="C16" s="20">
        <f t="shared" si="0"/>
        <v>365960.30212</v>
      </c>
      <c r="D16" s="24">
        <v>2272</v>
      </c>
      <c r="E16" s="25">
        <v>18705.12712</v>
      </c>
      <c r="F16" s="24">
        <v>1624</v>
      </c>
      <c r="G16" s="25">
        <v>20204.142</v>
      </c>
      <c r="H16" s="24">
        <v>334</v>
      </c>
      <c r="I16" s="25">
        <v>6673.453</v>
      </c>
      <c r="J16" s="24">
        <v>662</v>
      </c>
      <c r="K16" s="25">
        <v>124087.702</v>
      </c>
      <c r="L16" s="24">
        <v>9001</v>
      </c>
      <c r="M16" s="26">
        <v>196289.878</v>
      </c>
    </row>
    <row r="17" spans="1:13" ht="15" customHeight="1">
      <c r="A17" s="23" t="s">
        <v>17</v>
      </c>
      <c r="B17" s="19">
        <f t="shared" si="1"/>
        <v>13124</v>
      </c>
      <c r="C17" s="20">
        <f t="shared" si="0"/>
        <v>347733.38269999996</v>
      </c>
      <c r="D17" s="24">
        <v>3203</v>
      </c>
      <c r="E17" s="25">
        <v>30388.9807</v>
      </c>
      <c r="F17" s="24">
        <v>1586</v>
      </c>
      <c r="G17" s="25">
        <v>18387.58</v>
      </c>
      <c r="H17" s="24">
        <v>345</v>
      </c>
      <c r="I17" s="25">
        <v>8042.656</v>
      </c>
      <c r="J17" s="24">
        <v>508</v>
      </c>
      <c r="K17" s="25">
        <v>107882.445</v>
      </c>
      <c r="L17" s="24">
        <v>7482</v>
      </c>
      <c r="M17" s="26">
        <v>183031.721</v>
      </c>
    </row>
    <row r="18" spans="1:13" ht="15" customHeight="1">
      <c r="A18" s="23" t="s">
        <v>18</v>
      </c>
      <c r="B18" s="19">
        <f t="shared" si="1"/>
        <v>15035</v>
      </c>
      <c r="C18" s="20">
        <f t="shared" si="0"/>
        <v>590368.4433</v>
      </c>
      <c r="D18" s="24">
        <v>2658</v>
      </c>
      <c r="E18" s="25">
        <v>46344.709299999995</v>
      </c>
      <c r="F18" s="24">
        <v>1556</v>
      </c>
      <c r="G18" s="25">
        <v>42880.113</v>
      </c>
      <c r="H18" s="24">
        <v>566</v>
      </c>
      <c r="I18" s="25">
        <v>15976.367</v>
      </c>
      <c r="J18" s="24">
        <v>818</v>
      </c>
      <c r="K18" s="25">
        <v>225247.663</v>
      </c>
      <c r="L18" s="24">
        <v>9437</v>
      </c>
      <c r="M18" s="26">
        <v>259919.591</v>
      </c>
    </row>
    <row r="19" spans="1:13" ht="15" customHeight="1">
      <c r="A19" s="23" t="s">
        <v>19</v>
      </c>
      <c r="B19" s="19">
        <f t="shared" si="1"/>
        <v>13090</v>
      </c>
      <c r="C19" s="20">
        <f t="shared" si="0"/>
        <v>370128.25802</v>
      </c>
      <c r="D19" s="24">
        <v>2880</v>
      </c>
      <c r="E19" s="25">
        <v>30897.48302</v>
      </c>
      <c r="F19" s="24">
        <v>1722</v>
      </c>
      <c r="G19" s="25">
        <v>22600.101</v>
      </c>
      <c r="H19" s="24">
        <v>268</v>
      </c>
      <c r="I19" s="25">
        <v>6074.853</v>
      </c>
      <c r="J19" s="24">
        <v>548</v>
      </c>
      <c r="K19" s="25">
        <v>125489.686</v>
      </c>
      <c r="L19" s="24">
        <v>7672</v>
      </c>
      <c r="M19" s="26">
        <v>185066.135</v>
      </c>
    </row>
    <row r="20" spans="1:13" ht="15" customHeight="1">
      <c r="A20" s="23" t="s">
        <v>20</v>
      </c>
      <c r="B20" s="19">
        <f t="shared" si="1"/>
        <v>8467</v>
      </c>
      <c r="C20" s="20">
        <f t="shared" si="0"/>
        <v>224134.08619</v>
      </c>
      <c r="D20" s="24">
        <v>2346</v>
      </c>
      <c r="E20" s="25">
        <v>18498.88219</v>
      </c>
      <c r="F20" s="24">
        <v>886</v>
      </c>
      <c r="G20" s="25">
        <v>8306.456</v>
      </c>
      <c r="H20" s="24">
        <v>127</v>
      </c>
      <c r="I20" s="25">
        <v>2683.265</v>
      </c>
      <c r="J20" s="24">
        <v>370</v>
      </c>
      <c r="K20" s="25">
        <v>83787.121</v>
      </c>
      <c r="L20" s="24">
        <v>4738</v>
      </c>
      <c r="M20" s="26">
        <v>110858.362</v>
      </c>
    </row>
    <row r="21" spans="1:13" ht="15" customHeight="1">
      <c r="A21" s="23" t="s">
        <v>21</v>
      </c>
      <c r="B21" s="19">
        <f t="shared" si="1"/>
        <v>43248</v>
      </c>
      <c r="C21" s="20">
        <f t="shared" si="0"/>
        <v>1325898.46</v>
      </c>
      <c r="D21" s="24">
        <v>6801</v>
      </c>
      <c r="E21" s="25">
        <v>63563.047</v>
      </c>
      <c r="F21" s="24">
        <v>2241</v>
      </c>
      <c r="G21" s="25">
        <v>44776.231</v>
      </c>
      <c r="H21" s="24">
        <v>161</v>
      </c>
      <c r="I21" s="25">
        <v>3736.454</v>
      </c>
      <c r="J21" s="24">
        <v>1851</v>
      </c>
      <c r="K21" s="25">
        <v>356243.696</v>
      </c>
      <c r="L21" s="24">
        <v>32194</v>
      </c>
      <c r="M21" s="26">
        <v>857579.032</v>
      </c>
    </row>
    <row r="22" spans="1:13" ht="15" customHeight="1">
      <c r="A22" s="23" t="s">
        <v>22</v>
      </c>
      <c r="B22" s="19">
        <f t="shared" si="1"/>
        <v>25899</v>
      </c>
      <c r="C22" s="20">
        <f t="shared" si="0"/>
        <v>1422286.3220000002</v>
      </c>
      <c r="D22" s="24">
        <v>4193</v>
      </c>
      <c r="E22" s="25">
        <v>71312.346</v>
      </c>
      <c r="F22" s="24">
        <v>1684</v>
      </c>
      <c r="G22" s="25">
        <v>34500.682</v>
      </c>
      <c r="H22" s="24">
        <v>698</v>
      </c>
      <c r="I22" s="25">
        <v>20502.4</v>
      </c>
      <c r="J22" s="24">
        <v>1497</v>
      </c>
      <c r="K22" s="25">
        <v>627723.446</v>
      </c>
      <c r="L22" s="24">
        <v>17827</v>
      </c>
      <c r="M22" s="26">
        <v>668247.448</v>
      </c>
    </row>
    <row r="23" spans="1:13" ht="15" customHeight="1" thickBot="1">
      <c r="A23" s="27" t="s">
        <v>23</v>
      </c>
      <c r="B23" s="19">
        <f t="shared" si="1"/>
        <v>22509</v>
      </c>
      <c r="C23" s="20">
        <f t="shared" si="0"/>
        <v>1166750.2890599999</v>
      </c>
      <c r="D23" s="28">
        <v>2464</v>
      </c>
      <c r="E23" s="29">
        <v>37385.464060000006</v>
      </c>
      <c r="F23" s="28">
        <v>1508</v>
      </c>
      <c r="G23" s="29">
        <v>28536.573</v>
      </c>
      <c r="H23" s="28">
        <v>578</v>
      </c>
      <c r="I23" s="29">
        <v>19108.726</v>
      </c>
      <c r="J23" s="28">
        <v>1422</v>
      </c>
      <c r="K23" s="29">
        <v>531687.35</v>
      </c>
      <c r="L23" s="28">
        <v>16537</v>
      </c>
      <c r="M23" s="30">
        <v>550032.176</v>
      </c>
    </row>
    <row r="24" spans="1:13" s="35" customFormat="1" ht="15" customHeight="1" thickBot="1">
      <c r="A24" s="31" t="s">
        <v>24</v>
      </c>
      <c r="B24" s="32">
        <f>SUM(B8:B23)</f>
        <v>305336</v>
      </c>
      <c r="C24" s="33">
        <f>SUM(C8:C23)</f>
        <v>10456499.46563</v>
      </c>
      <c r="D24" s="32">
        <f>SUM(D8:D23)</f>
        <v>58813</v>
      </c>
      <c r="E24" s="34">
        <f aca="true" t="shared" si="2" ref="E24:M24">SUM(E8:E23)</f>
        <v>677046.44163</v>
      </c>
      <c r="F24" s="32">
        <f t="shared" si="2"/>
        <v>28907</v>
      </c>
      <c r="G24" s="34">
        <f t="shared" si="2"/>
        <v>453815.77800000005</v>
      </c>
      <c r="H24" s="32">
        <f t="shared" si="2"/>
        <v>6088</v>
      </c>
      <c r="I24" s="34">
        <f t="shared" si="2"/>
        <v>151602.403</v>
      </c>
      <c r="J24" s="32">
        <f t="shared" si="2"/>
        <v>14776</v>
      </c>
      <c r="K24" s="34">
        <f t="shared" si="2"/>
        <v>3968206.447</v>
      </c>
      <c r="L24" s="32">
        <f t="shared" si="2"/>
        <v>196752</v>
      </c>
      <c r="M24" s="34">
        <f t="shared" si="2"/>
        <v>5205828.396</v>
      </c>
    </row>
    <row r="25" spans="1:13" s="35" customFormat="1" ht="15" customHeight="1">
      <c r="A25" s="36"/>
      <c r="B25" s="37"/>
      <c r="C25" s="38"/>
      <c r="D25" s="39"/>
      <c r="E25" s="38" t="s">
        <v>35</v>
      </c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37" t="s">
        <v>35</v>
      </c>
      <c r="B26" s="138"/>
      <c r="C26" s="138"/>
      <c r="D26" s="138"/>
      <c r="E26" s="138"/>
      <c r="F26" s="138"/>
      <c r="G26" s="138"/>
      <c r="H26" s="138"/>
      <c r="I26" s="138"/>
      <c r="J26" s="40"/>
      <c r="K26" s="41"/>
      <c r="L26" s="40"/>
      <c r="M26" s="41"/>
    </row>
    <row r="27" spans="1:13" s="44" customFormat="1" ht="12.75">
      <c r="A27" s="117" t="s">
        <v>38</v>
      </c>
      <c r="B27" s="118"/>
      <c r="C27" s="118"/>
      <c r="D27" s="118"/>
      <c r="E27" s="118"/>
      <c r="F27" s="118"/>
      <c r="G27" s="118"/>
      <c r="H27" s="118"/>
      <c r="I27" s="118"/>
      <c r="J27" s="42"/>
      <c r="K27" s="43"/>
      <c r="L27" s="42"/>
      <c r="M27" s="43"/>
    </row>
    <row r="28" spans="1:13" s="44" customFormat="1" ht="12.75">
      <c r="A28" s="45" t="s">
        <v>36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35</v>
      </c>
      <c r="L28" s="42" t="s">
        <v>35</v>
      </c>
      <c r="M28" s="43" t="s">
        <v>35</v>
      </c>
    </row>
    <row r="29" spans="1:13" ht="12.75">
      <c r="A29" s="48" t="s">
        <v>35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0"/>
      <c r="C31" s="120"/>
      <c r="D31" s="120"/>
      <c r="E31" s="116"/>
      <c r="F31" s="116"/>
      <c r="G31" s="4"/>
      <c r="I31" s="4"/>
      <c r="J31" s="50"/>
      <c r="K31" s="51"/>
      <c r="L31" s="3"/>
      <c r="M31" s="4"/>
    </row>
    <row r="32" spans="1:6" ht="15.75">
      <c r="A32" s="52"/>
      <c r="B32" s="119"/>
      <c r="C32" s="119"/>
      <c r="D32" s="119"/>
      <c r="E32" s="53"/>
      <c r="F32" s="54"/>
    </row>
    <row r="33" spans="1:8" ht="30" customHeight="1">
      <c r="A33" s="55"/>
      <c r="B33" s="120"/>
      <c r="C33" s="120"/>
      <c r="D33" s="120"/>
      <c r="E33" s="116"/>
      <c r="F33" s="116"/>
      <c r="H33" s="17" t="s">
        <v>35</v>
      </c>
    </row>
    <row r="34" spans="1:5" ht="12.75">
      <c r="A34" s="56"/>
      <c r="B34" s="119"/>
      <c r="C34" s="119"/>
      <c r="D34" s="119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B34:D34"/>
    <mergeCell ref="H5:I5"/>
    <mergeCell ref="F5:G5"/>
    <mergeCell ref="E31:F31"/>
    <mergeCell ref="A26:I26"/>
    <mergeCell ref="B31:D31"/>
    <mergeCell ref="J1:M1"/>
    <mergeCell ref="I2:M2"/>
    <mergeCell ref="A3:M3"/>
    <mergeCell ref="A4:A6"/>
    <mergeCell ref="B4:C4"/>
    <mergeCell ref="C5:C6"/>
    <mergeCell ref="B5:B6"/>
    <mergeCell ref="D4:M4"/>
    <mergeCell ref="L5:M5"/>
    <mergeCell ref="J5:K5"/>
    <mergeCell ref="D5:E5"/>
    <mergeCell ref="E33:F33"/>
    <mergeCell ref="A27:I27"/>
    <mergeCell ref="B32:D32"/>
    <mergeCell ref="B33:D33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0">
      <selection activeCell="I17" sqref="I17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37</v>
      </c>
      <c r="J1" s="142" t="s">
        <v>94</v>
      </c>
      <c r="K1" s="142"/>
      <c r="L1" s="142"/>
      <c r="M1" s="142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2"/>
      <c r="J2" s="122"/>
      <c r="K2" s="122"/>
      <c r="L2" s="122"/>
      <c r="M2" s="122"/>
    </row>
    <row r="3" spans="1:13" ht="42" customHeight="1" thickBot="1">
      <c r="A3" s="143" t="s">
        <v>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3.5" customHeight="1" thickBot="1">
      <c r="A4" s="144" t="s">
        <v>26</v>
      </c>
      <c r="B4" s="127" t="s">
        <v>27</v>
      </c>
      <c r="C4" s="128"/>
      <c r="D4" s="146" t="s">
        <v>29</v>
      </c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6" customHeight="1" thickBot="1">
      <c r="A5" s="144"/>
      <c r="B5" s="131" t="s">
        <v>39</v>
      </c>
      <c r="C5" s="139" t="s">
        <v>58</v>
      </c>
      <c r="D5" s="149" t="s">
        <v>60</v>
      </c>
      <c r="E5" s="141"/>
      <c r="F5" s="141" t="s">
        <v>61</v>
      </c>
      <c r="G5" s="141"/>
      <c r="H5" s="141" t="s">
        <v>62</v>
      </c>
      <c r="I5" s="141"/>
      <c r="J5" s="141" t="s">
        <v>57</v>
      </c>
      <c r="K5" s="141"/>
      <c r="L5" s="141" t="s">
        <v>33</v>
      </c>
      <c r="M5" s="141"/>
    </row>
    <row r="6" spans="1:13" ht="42.75" customHeight="1" thickBot="1">
      <c r="A6" s="145"/>
      <c r="B6" s="132"/>
      <c r="C6" s="140"/>
      <c r="D6" s="59" t="s">
        <v>28</v>
      </c>
      <c r="E6" s="60" t="s">
        <v>34</v>
      </c>
      <c r="F6" s="61" t="s">
        <v>28</v>
      </c>
      <c r="G6" s="60" t="s">
        <v>34</v>
      </c>
      <c r="H6" s="61" t="s">
        <v>28</v>
      </c>
      <c r="I6" s="60" t="s">
        <v>34</v>
      </c>
      <c r="J6" s="61" t="s">
        <v>28</v>
      </c>
      <c r="K6" s="60" t="s">
        <v>34</v>
      </c>
      <c r="L6" s="61" t="s">
        <v>28</v>
      </c>
      <c r="M6" s="60" t="s">
        <v>34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40</v>
      </c>
      <c r="B8" s="19">
        <f aca="true" t="shared" si="0" ref="B8:B23">D8+F8+H8+J8+L8</f>
        <v>11921</v>
      </c>
      <c r="C8" s="20">
        <f aca="true" t="shared" si="1" ref="C8:C23">E8+G8+I8+K8+M8</f>
        <v>341207.02599999995</v>
      </c>
      <c r="D8" s="19">
        <v>2680</v>
      </c>
      <c r="E8" s="21">
        <v>23623.385</v>
      </c>
      <c r="F8" s="19">
        <v>1585</v>
      </c>
      <c r="G8" s="21">
        <v>19346.758</v>
      </c>
      <c r="H8" s="19">
        <v>73</v>
      </c>
      <c r="I8" s="21">
        <v>1117.397</v>
      </c>
      <c r="J8" s="19">
        <v>575</v>
      </c>
      <c r="K8" s="21">
        <v>130739.651</v>
      </c>
      <c r="L8" s="19">
        <v>7008</v>
      </c>
      <c r="M8" s="22">
        <v>166379.835</v>
      </c>
    </row>
    <row r="9" spans="1:13" ht="15" customHeight="1">
      <c r="A9" s="63" t="s">
        <v>41</v>
      </c>
      <c r="B9" s="19">
        <f t="shared" si="0"/>
        <v>16082</v>
      </c>
      <c r="C9" s="20">
        <f t="shared" si="1"/>
        <v>510772.95332</v>
      </c>
      <c r="D9" s="24">
        <v>2370</v>
      </c>
      <c r="E9" s="25">
        <v>25137.38632</v>
      </c>
      <c r="F9" s="24">
        <v>1912</v>
      </c>
      <c r="G9" s="25">
        <v>28642.035</v>
      </c>
      <c r="H9" s="24">
        <v>309</v>
      </c>
      <c r="I9" s="25">
        <v>8092.73</v>
      </c>
      <c r="J9" s="24">
        <v>773</v>
      </c>
      <c r="K9" s="25">
        <v>187966.345</v>
      </c>
      <c r="L9" s="24">
        <v>10718</v>
      </c>
      <c r="M9" s="26">
        <v>260934.457</v>
      </c>
    </row>
    <row r="10" spans="1:13" ht="15" customHeight="1">
      <c r="A10" s="63" t="s">
        <v>42</v>
      </c>
      <c r="B10" s="19">
        <f t="shared" si="0"/>
        <v>28804</v>
      </c>
      <c r="C10" s="20">
        <f t="shared" si="1"/>
        <v>934753.2734999999</v>
      </c>
      <c r="D10" s="24">
        <v>4727</v>
      </c>
      <c r="E10" s="25">
        <v>44849.7105</v>
      </c>
      <c r="F10" s="24">
        <v>2465</v>
      </c>
      <c r="G10" s="25">
        <v>31268.009</v>
      </c>
      <c r="H10" s="24">
        <v>290</v>
      </c>
      <c r="I10" s="25">
        <v>6586.599</v>
      </c>
      <c r="J10" s="24">
        <v>1564</v>
      </c>
      <c r="K10" s="25">
        <v>370749.518</v>
      </c>
      <c r="L10" s="24">
        <v>19758</v>
      </c>
      <c r="M10" s="26">
        <v>481299.437</v>
      </c>
    </row>
    <row r="11" spans="1:13" ht="15" customHeight="1">
      <c r="A11" s="63" t="s">
        <v>43</v>
      </c>
      <c r="B11" s="19">
        <f t="shared" si="0"/>
        <v>14141</v>
      </c>
      <c r="C11" s="20">
        <f t="shared" si="1"/>
        <v>543141.907</v>
      </c>
      <c r="D11" s="24">
        <v>2188</v>
      </c>
      <c r="E11" s="25">
        <v>30136.48</v>
      </c>
      <c r="F11" s="24">
        <v>1749</v>
      </c>
      <c r="G11" s="25">
        <v>34972.477</v>
      </c>
      <c r="H11" s="24">
        <v>321</v>
      </c>
      <c r="I11" s="25">
        <v>11565.778</v>
      </c>
      <c r="J11" s="24">
        <v>773</v>
      </c>
      <c r="K11" s="25">
        <v>219108.635</v>
      </c>
      <c r="L11" s="24">
        <v>9110</v>
      </c>
      <c r="M11" s="26">
        <v>247358.537</v>
      </c>
    </row>
    <row r="12" spans="1:13" ht="15" customHeight="1">
      <c r="A12" s="63" t="s">
        <v>44</v>
      </c>
      <c r="B12" s="19">
        <f t="shared" si="0"/>
        <v>21467</v>
      </c>
      <c r="C12" s="20">
        <f t="shared" si="1"/>
        <v>702965.87363</v>
      </c>
      <c r="D12" s="24">
        <v>4512</v>
      </c>
      <c r="E12" s="25">
        <v>41864.87163</v>
      </c>
      <c r="F12" s="24">
        <v>2508</v>
      </c>
      <c r="G12" s="25">
        <v>32862.415</v>
      </c>
      <c r="H12" s="24">
        <v>815</v>
      </c>
      <c r="I12" s="25">
        <v>17116.874</v>
      </c>
      <c r="J12" s="24">
        <v>977</v>
      </c>
      <c r="K12" s="25">
        <v>316568.003</v>
      </c>
      <c r="L12" s="24">
        <v>12655</v>
      </c>
      <c r="M12" s="26">
        <v>294553.71</v>
      </c>
    </row>
    <row r="13" spans="1:13" ht="15" customHeight="1">
      <c r="A13" s="63" t="s">
        <v>45</v>
      </c>
      <c r="B13" s="19">
        <f t="shared" si="0"/>
        <v>16285</v>
      </c>
      <c r="C13" s="20">
        <f t="shared" si="1"/>
        <v>467937.349</v>
      </c>
      <c r="D13" s="24">
        <v>2835</v>
      </c>
      <c r="E13" s="25">
        <v>26796.943</v>
      </c>
      <c r="F13" s="24">
        <v>1268</v>
      </c>
      <c r="G13" s="25">
        <v>19203.178</v>
      </c>
      <c r="H13" s="24">
        <v>276</v>
      </c>
      <c r="I13" s="25">
        <v>5508.253</v>
      </c>
      <c r="J13" s="24">
        <v>853</v>
      </c>
      <c r="K13" s="25">
        <v>177198.486</v>
      </c>
      <c r="L13" s="24">
        <v>11053</v>
      </c>
      <c r="M13" s="26">
        <v>239230.489</v>
      </c>
    </row>
    <row r="14" spans="1:13" ht="15" customHeight="1">
      <c r="A14" s="63" t="s">
        <v>46</v>
      </c>
      <c r="B14" s="19">
        <f t="shared" si="0"/>
        <v>11225</v>
      </c>
      <c r="C14" s="20">
        <f t="shared" si="1"/>
        <v>337100.392</v>
      </c>
      <c r="D14" s="24">
        <v>1940</v>
      </c>
      <c r="E14" s="25">
        <v>18279.267</v>
      </c>
      <c r="F14" s="24">
        <v>1216</v>
      </c>
      <c r="G14" s="25">
        <v>14394.576</v>
      </c>
      <c r="H14" s="24">
        <v>181</v>
      </c>
      <c r="I14" s="25">
        <v>3595.947</v>
      </c>
      <c r="J14" s="24">
        <v>575</v>
      </c>
      <c r="K14" s="25">
        <v>131196.161</v>
      </c>
      <c r="L14" s="24">
        <v>7313</v>
      </c>
      <c r="M14" s="26">
        <v>169634.441</v>
      </c>
    </row>
    <row r="15" spans="1:13" ht="15" customHeight="1">
      <c r="A15" s="63" t="s">
        <v>47</v>
      </c>
      <c r="B15" s="19">
        <f t="shared" si="0"/>
        <v>30146</v>
      </c>
      <c r="C15" s="20">
        <f t="shared" si="1"/>
        <v>805361.14779</v>
      </c>
      <c r="D15" s="24">
        <v>10744</v>
      </c>
      <c r="E15" s="25">
        <v>149262.35879</v>
      </c>
      <c r="F15" s="24">
        <v>3397</v>
      </c>
      <c r="G15" s="25">
        <v>52934.452</v>
      </c>
      <c r="H15" s="24">
        <v>746</v>
      </c>
      <c r="I15" s="25">
        <v>15220.651</v>
      </c>
      <c r="J15" s="24">
        <v>1010</v>
      </c>
      <c r="K15" s="25">
        <v>252530.539</v>
      </c>
      <c r="L15" s="24">
        <v>14249</v>
      </c>
      <c r="M15" s="26">
        <v>335413.147</v>
      </c>
    </row>
    <row r="16" spans="1:13" ht="15" customHeight="1">
      <c r="A16" s="63" t="s">
        <v>48</v>
      </c>
      <c r="B16" s="19">
        <f t="shared" si="0"/>
        <v>13893</v>
      </c>
      <c r="C16" s="20">
        <f t="shared" si="1"/>
        <v>365960.30212</v>
      </c>
      <c r="D16" s="24">
        <v>2272</v>
      </c>
      <c r="E16" s="25">
        <v>18705.12712</v>
      </c>
      <c r="F16" s="24">
        <v>1624</v>
      </c>
      <c r="G16" s="25">
        <v>20204.142</v>
      </c>
      <c r="H16" s="24">
        <v>334</v>
      </c>
      <c r="I16" s="25">
        <v>6673.453</v>
      </c>
      <c r="J16" s="24">
        <v>662</v>
      </c>
      <c r="K16" s="25">
        <v>124087.702</v>
      </c>
      <c r="L16" s="24">
        <v>9001</v>
      </c>
      <c r="M16" s="26">
        <v>196289.878</v>
      </c>
    </row>
    <row r="17" spans="1:13" ht="15" customHeight="1">
      <c r="A17" s="63" t="s">
        <v>49</v>
      </c>
      <c r="B17" s="19">
        <f t="shared" si="0"/>
        <v>13124</v>
      </c>
      <c r="C17" s="20">
        <f t="shared" si="1"/>
        <v>347733.38269999996</v>
      </c>
      <c r="D17" s="24">
        <v>3203</v>
      </c>
      <c r="E17" s="25">
        <v>30388.9807</v>
      </c>
      <c r="F17" s="24">
        <v>1586</v>
      </c>
      <c r="G17" s="25">
        <v>18387.58</v>
      </c>
      <c r="H17" s="24">
        <v>345</v>
      </c>
      <c r="I17" s="25">
        <v>8042.656</v>
      </c>
      <c r="J17" s="24">
        <v>508</v>
      </c>
      <c r="K17" s="25">
        <v>107882.445</v>
      </c>
      <c r="L17" s="24">
        <v>7482</v>
      </c>
      <c r="M17" s="26">
        <v>183031.721</v>
      </c>
    </row>
    <row r="18" spans="1:13" ht="15" customHeight="1">
      <c r="A18" s="63" t="s">
        <v>50</v>
      </c>
      <c r="B18" s="19">
        <f t="shared" si="0"/>
        <v>15035</v>
      </c>
      <c r="C18" s="20">
        <f t="shared" si="1"/>
        <v>590368.4433</v>
      </c>
      <c r="D18" s="24">
        <v>2658</v>
      </c>
      <c r="E18" s="25">
        <v>46344.709299999995</v>
      </c>
      <c r="F18" s="24">
        <v>1556</v>
      </c>
      <c r="G18" s="25">
        <v>42880.113</v>
      </c>
      <c r="H18" s="24">
        <v>566</v>
      </c>
      <c r="I18" s="25">
        <v>15976.367</v>
      </c>
      <c r="J18" s="24">
        <v>818</v>
      </c>
      <c r="K18" s="25">
        <v>225247.663</v>
      </c>
      <c r="L18" s="24">
        <v>9437</v>
      </c>
      <c r="M18" s="26">
        <v>259919.591</v>
      </c>
    </row>
    <row r="19" spans="1:13" ht="15" customHeight="1">
      <c r="A19" s="63" t="s">
        <v>51</v>
      </c>
      <c r="B19" s="19">
        <f t="shared" si="0"/>
        <v>13090</v>
      </c>
      <c r="C19" s="20">
        <f t="shared" si="1"/>
        <v>370128.25802</v>
      </c>
      <c r="D19" s="24">
        <v>2880</v>
      </c>
      <c r="E19" s="25">
        <v>30897.48302</v>
      </c>
      <c r="F19" s="24">
        <v>1722</v>
      </c>
      <c r="G19" s="25">
        <v>22600.101</v>
      </c>
      <c r="H19" s="24">
        <v>268</v>
      </c>
      <c r="I19" s="25">
        <v>6074.853</v>
      </c>
      <c r="J19" s="24">
        <v>548</v>
      </c>
      <c r="K19" s="25">
        <v>125489.686</v>
      </c>
      <c r="L19" s="24">
        <v>7672</v>
      </c>
      <c r="M19" s="26">
        <v>185066.135</v>
      </c>
    </row>
    <row r="20" spans="1:13" ht="15" customHeight="1">
      <c r="A20" s="63" t="s">
        <v>52</v>
      </c>
      <c r="B20" s="19">
        <f t="shared" si="0"/>
        <v>8467</v>
      </c>
      <c r="C20" s="20">
        <f t="shared" si="1"/>
        <v>224134.08619</v>
      </c>
      <c r="D20" s="24">
        <v>2346</v>
      </c>
      <c r="E20" s="25">
        <v>18498.88219</v>
      </c>
      <c r="F20" s="24">
        <v>886</v>
      </c>
      <c r="G20" s="25">
        <v>8306.456</v>
      </c>
      <c r="H20" s="24">
        <v>127</v>
      </c>
      <c r="I20" s="25">
        <v>2683.265</v>
      </c>
      <c r="J20" s="24">
        <v>370</v>
      </c>
      <c r="K20" s="25">
        <v>83787.121</v>
      </c>
      <c r="L20" s="24">
        <v>4738</v>
      </c>
      <c r="M20" s="26">
        <v>110858.362</v>
      </c>
    </row>
    <row r="21" spans="1:13" ht="15" customHeight="1">
      <c r="A21" s="63" t="s">
        <v>53</v>
      </c>
      <c r="B21" s="19">
        <f t="shared" si="0"/>
        <v>43248</v>
      </c>
      <c r="C21" s="20">
        <f t="shared" si="1"/>
        <v>1325898.46</v>
      </c>
      <c r="D21" s="24">
        <v>6801</v>
      </c>
      <c r="E21" s="25">
        <v>63563.047</v>
      </c>
      <c r="F21" s="24">
        <v>2241</v>
      </c>
      <c r="G21" s="25">
        <v>44776.231</v>
      </c>
      <c r="H21" s="24">
        <v>161</v>
      </c>
      <c r="I21" s="25">
        <v>3736.454</v>
      </c>
      <c r="J21" s="24">
        <v>1851</v>
      </c>
      <c r="K21" s="25">
        <v>356243.696</v>
      </c>
      <c r="L21" s="24">
        <v>32194</v>
      </c>
      <c r="M21" s="26">
        <v>857579.032</v>
      </c>
    </row>
    <row r="22" spans="1:13" ht="15" customHeight="1">
      <c r="A22" s="63" t="s">
        <v>54</v>
      </c>
      <c r="B22" s="19">
        <f t="shared" si="0"/>
        <v>25899</v>
      </c>
      <c r="C22" s="20">
        <f t="shared" si="1"/>
        <v>1422286.3220000002</v>
      </c>
      <c r="D22" s="24">
        <v>4193</v>
      </c>
      <c r="E22" s="25">
        <v>71312.346</v>
      </c>
      <c r="F22" s="24">
        <v>1684</v>
      </c>
      <c r="G22" s="25">
        <v>34500.682</v>
      </c>
      <c r="H22" s="24">
        <v>698</v>
      </c>
      <c r="I22" s="25">
        <v>20502.4</v>
      </c>
      <c r="J22" s="24">
        <v>1497</v>
      </c>
      <c r="K22" s="25">
        <v>627723.446</v>
      </c>
      <c r="L22" s="24">
        <v>17827</v>
      </c>
      <c r="M22" s="26">
        <v>668247.448</v>
      </c>
    </row>
    <row r="23" spans="1:13" ht="15" customHeight="1" thickBot="1">
      <c r="A23" s="64" t="s">
        <v>55</v>
      </c>
      <c r="B23" s="19">
        <f t="shared" si="0"/>
        <v>22509</v>
      </c>
      <c r="C23" s="20">
        <f t="shared" si="1"/>
        <v>1166750.2890599999</v>
      </c>
      <c r="D23" s="28">
        <v>2464</v>
      </c>
      <c r="E23" s="29">
        <v>37385.464060000006</v>
      </c>
      <c r="F23" s="28">
        <v>1508</v>
      </c>
      <c r="G23" s="29">
        <v>28536.573</v>
      </c>
      <c r="H23" s="28">
        <v>578</v>
      </c>
      <c r="I23" s="29">
        <v>19108.726</v>
      </c>
      <c r="J23" s="28">
        <v>1422</v>
      </c>
      <c r="K23" s="29">
        <v>531687.35</v>
      </c>
      <c r="L23" s="28">
        <v>16537</v>
      </c>
      <c r="M23" s="30">
        <v>550032.176</v>
      </c>
    </row>
    <row r="24" spans="1:13" s="35" customFormat="1" ht="15" customHeight="1" thickBot="1">
      <c r="A24" s="65" t="s">
        <v>25</v>
      </c>
      <c r="B24" s="32">
        <f>SUM(B8:B23)</f>
        <v>305336</v>
      </c>
      <c r="C24" s="33">
        <f>SUM(C8:C23)</f>
        <v>10456499.46563</v>
      </c>
      <c r="D24" s="32">
        <f>SUM(D8:D23)</f>
        <v>58813</v>
      </c>
      <c r="E24" s="66">
        <f aca="true" t="shared" si="2" ref="E24:M24">SUM(E8:E23)</f>
        <v>677046.44163</v>
      </c>
      <c r="F24" s="32">
        <f>SUM(F8:F23)</f>
        <v>28907</v>
      </c>
      <c r="G24" s="67">
        <f t="shared" si="2"/>
        <v>453815.77800000005</v>
      </c>
      <c r="H24" s="32">
        <f>SUM(H8:H23)</f>
        <v>6088</v>
      </c>
      <c r="I24" s="67">
        <f t="shared" si="2"/>
        <v>151602.403</v>
      </c>
      <c r="J24" s="32">
        <f>SUM(J8:J23)</f>
        <v>14776</v>
      </c>
      <c r="K24" s="67">
        <f t="shared" si="2"/>
        <v>3968206.447</v>
      </c>
      <c r="L24" s="32">
        <f>SUM(L8:L23)</f>
        <v>196752</v>
      </c>
      <c r="M24" s="33">
        <f t="shared" si="2"/>
        <v>5205828.396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59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8" t="s">
        <v>56</v>
      </c>
      <c r="B27" s="148"/>
      <c r="C27" s="148"/>
      <c r="D27" s="148"/>
      <c r="E27" s="148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35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0"/>
      <c r="C31" s="120"/>
      <c r="D31" s="120"/>
      <c r="E31" s="150"/>
      <c r="F31" s="150"/>
      <c r="G31" s="83"/>
      <c r="I31" s="4"/>
      <c r="J31" s="50"/>
      <c r="K31" s="51"/>
      <c r="L31" s="3"/>
      <c r="M31" s="4"/>
    </row>
    <row r="32" spans="1:6" ht="15.75">
      <c r="A32" s="52"/>
      <c r="B32" s="119"/>
      <c r="C32" s="119"/>
      <c r="D32" s="119"/>
      <c r="E32" s="53"/>
      <c r="F32" s="54"/>
    </row>
    <row r="33" spans="1:6" ht="30" customHeight="1">
      <c r="A33" s="55"/>
      <c r="B33" s="120"/>
      <c r="C33" s="120"/>
      <c r="D33" s="120"/>
      <c r="E33" s="150"/>
      <c r="F33" s="150"/>
    </row>
    <row r="34" spans="1:5" ht="12.75">
      <c r="A34" s="56"/>
      <c r="B34" s="119"/>
      <c r="C34" s="119"/>
      <c r="D34" s="119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22">
      <selection activeCell="N25" sqref="N25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63</v>
      </c>
    </row>
    <row r="3" spans="1:13" ht="33" customHeight="1">
      <c r="A3" s="151" t="s">
        <v>100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64</v>
      </c>
      <c r="B5" s="155" t="s">
        <v>93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65</v>
      </c>
      <c r="C6" s="159"/>
      <c r="D6" s="159" t="s">
        <v>66</v>
      </c>
      <c r="E6" s="159"/>
      <c r="F6" s="159" t="s">
        <v>67</v>
      </c>
      <c r="G6" s="159"/>
      <c r="H6" s="159" t="s">
        <v>68</v>
      </c>
      <c r="I6" s="159"/>
      <c r="J6" s="159" t="s">
        <v>69</v>
      </c>
      <c r="K6" s="159"/>
      <c r="L6" s="159" t="s">
        <v>70</v>
      </c>
      <c r="M6" s="160"/>
    </row>
    <row r="7" spans="1:13" ht="50.25" customHeight="1" thickBot="1">
      <c r="A7" s="154"/>
      <c r="B7" s="85" t="s">
        <v>71</v>
      </c>
      <c r="C7" s="86" t="s">
        <v>95</v>
      </c>
      <c r="D7" s="86" t="s">
        <v>72</v>
      </c>
      <c r="E7" s="86" t="s">
        <v>96</v>
      </c>
      <c r="F7" s="86" t="s">
        <v>72</v>
      </c>
      <c r="G7" s="86" t="s">
        <v>96</v>
      </c>
      <c r="H7" s="86" t="s">
        <v>72</v>
      </c>
      <c r="I7" s="86" t="s">
        <v>96</v>
      </c>
      <c r="J7" s="86" t="s">
        <v>72</v>
      </c>
      <c r="K7" s="86" t="s">
        <v>96</v>
      </c>
      <c r="L7" s="86" t="s">
        <v>73</v>
      </c>
      <c r="M7" s="87" t="s">
        <v>96</v>
      </c>
    </row>
    <row r="8" spans="1:13" ht="15" customHeight="1">
      <c r="A8" s="88" t="s">
        <v>74</v>
      </c>
      <c r="B8" s="89">
        <f aca="true" t="shared" si="0" ref="B8:C23">D8+F8+H8+J8+L8</f>
        <v>11921</v>
      </c>
      <c r="C8" s="90">
        <f t="shared" si="0"/>
        <v>341207.02599999995</v>
      </c>
      <c r="D8" s="91">
        <v>2680</v>
      </c>
      <c r="E8" s="90">
        <v>23623.385</v>
      </c>
      <c r="F8" s="91">
        <v>1585</v>
      </c>
      <c r="G8" s="90">
        <v>19346.758</v>
      </c>
      <c r="H8" s="91">
        <v>73</v>
      </c>
      <c r="I8" s="90">
        <v>1117.397</v>
      </c>
      <c r="J8" s="91">
        <v>575</v>
      </c>
      <c r="K8" s="90">
        <v>130739.651</v>
      </c>
      <c r="L8" s="91">
        <v>7008</v>
      </c>
      <c r="M8" s="92">
        <v>166379.835</v>
      </c>
    </row>
    <row r="9" spans="1:13" ht="15" customHeight="1">
      <c r="A9" s="93" t="s">
        <v>75</v>
      </c>
      <c r="B9" s="89">
        <f t="shared" si="0"/>
        <v>16082</v>
      </c>
      <c r="C9" s="90">
        <f t="shared" si="0"/>
        <v>510772.95332</v>
      </c>
      <c r="D9" s="91">
        <v>2370</v>
      </c>
      <c r="E9" s="94">
        <v>25137.38632</v>
      </c>
      <c r="F9" s="94">
        <v>1912</v>
      </c>
      <c r="G9" s="95">
        <v>28642.035</v>
      </c>
      <c r="H9" s="94">
        <v>309</v>
      </c>
      <c r="I9" s="95">
        <v>8092.73</v>
      </c>
      <c r="J9" s="94">
        <v>773</v>
      </c>
      <c r="K9" s="95">
        <v>187966.345</v>
      </c>
      <c r="L9" s="94">
        <v>10718</v>
      </c>
      <c r="M9" s="96">
        <v>260934.457</v>
      </c>
    </row>
    <row r="10" spans="1:13" ht="15" customHeight="1">
      <c r="A10" s="93" t="s">
        <v>76</v>
      </c>
      <c r="B10" s="89">
        <f t="shared" si="0"/>
        <v>28804</v>
      </c>
      <c r="C10" s="90">
        <f t="shared" si="0"/>
        <v>934753.2734999999</v>
      </c>
      <c r="D10" s="95">
        <v>4727</v>
      </c>
      <c r="E10" s="97">
        <v>44849.7105</v>
      </c>
      <c r="F10" s="95">
        <v>2465</v>
      </c>
      <c r="G10" s="97">
        <v>31268.009</v>
      </c>
      <c r="H10" s="95">
        <v>290</v>
      </c>
      <c r="I10" s="97">
        <v>6586.599</v>
      </c>
      <c r="J10" s="95">
        <v>1564</v>
      </c>
      <c r="K10" s="97">
        <v>370749.518</v>
      </c>
      <c r="L10" s="95">
        <v>19758</v>
      </c>
      <c r="M10" s="98">
        <v>481299.437</v>
      </c>
    </row>
    <row r="11" spans="1:13" ht="15" customHeight="1">
      <c r="A11" s="93" t="s">
        <v>77</v>
      </c>
      <c r="B11" s="89">
        <f t="shared" si="0"/>
        <v>14141</v>
      </c>
      <c r="C11" s="90">
        <f t="shared" si="0"/>
        <v>543141.907</v>
      </c>
      <c r="D11" s="95">
        <v>2188</v>
      </c>
      <c r="E11" s="94">
        <v>30136.48</v>
      </c>
      <c r="F11" s="95">
        <v>1749</v>
      </c>
      <c r="G11" s="94">
        <v>34972.477</v>
      </c>
      <c r="H11" s="95">
        <v>321</v>
      </c>
      <c r="I11" s="94">
        <v>11565.778</v>
      </c>
      <c r="J11" s="95">
        <v>773</v>
      </c>
      <c r="K11" s="94">
        <v>219108.635</v>
      </c>
      <c r="L11" s="95">
        <v>9110</v>
      </c>
      <c r="M11" s="99">
        <v>247358.537</v>
      </c>
    </row>
    <row r="12" spans="1:13" ht="15" customHeight="1">
      <c r="A12" s="93" t="s">
        <v>78</v>
      </c>
      <c r="B12" s="89">
        <f t="shared" si="0"/>
        <v>21467</v>
      </c>
      <c r="C12" s="90">
        <f t="shared" si="0"/>
        <v>702965.87363</v>
      </c>
      <c r="D12" s="95">
        <v>4512</v>
      </c>
      <c r="E12" s="94">
        <v>41864.87163</v>
      </c>
      <c r="F12" s="95">
        <v>2508</v>
      </c>
      <c r="G12" s="94">
        <v>32862.415</v>
      </c>
      <c r="H12" s="95">
        <v>815</v>
      </c>
      <c r="I12" s="94">
        <v>17116.874</v>
      </c>
      <c r="J12" s="95">
        <v>977</v>
      </c>
      <c r="K12" s="94">
        <v>316568.003</v>
      </c>
      <c r="L12" s="95">
        <v>12655</v>
      </c>
      <c r="M12" s="99">
        <v>294553.71</v>
      </c>
    </row>
    <row r="13" spans="1:13" ht="15" customHeight="1">
      <c r="A13" s="93" t="s">
        <v>79</v>
      </c>
      <c r="B13" s="89">
        <f t="shared" si="0"/>
        <v>16285</v>
      </c>
      <c r="C13" s="90">
        <f t="shared" si="0"/>
        <v>467937.349</v>
      </c>
      <c r="D13" s="95">
        <v>2835</v>
      </c>
      <c r="E13" s="94">
        <v>26796.943</v>
      </c>
      <c r="F13" s="95">
        <v>1268</v>
      </c>
      <c r="G13" s="94">
        <v>19203.178</v>
      </c>
      <c r="H13" s="95">
        <v>276</v>
      </c>
      <c r="I13" s="94">
        <v>5508.253</v>
      </c>
      <c r="J13" s="95">
        <v>853</v>
      </c>
      <c r="K13" s="94">
        <v>177198.486</v>
      </c>
      <c r="L13" s="95">
        <v>11053</v>
      </c>
      <c r="M13" s="99">
        <v>239230.489</v>
      </c>
    </row>
    <row r="14" spans="1:13" ht="15" customHeight="1">
      <c r="A14" s="93" t="s">
        <v>80</v>
      </c>
      <c r="B14" s="89">
        <f t="shared" si="0"/>
        <v>11225</v>
      </c>
      <c r="C14" s="90">
        <f t="shared" si="0"/>
        <v>337100.392</v>
      </c>
      <c r="D14" s="95">
        <v>1940</v>
      </c>
      <c r="E14" s="94">
        <v>18279.267</v>
      </c>
      <c r="F14" s="95">
        <v>1216</v>
      </c>
      <c r="G14" s="94">
        <v>14394.576</v>
      </c>
      <c r="H14" s="95">
        <v>181</v>
      </c>
      <c r="I14" s="94">
        <v>3595.947</v>
      </c>
      <c r="J14" s="95">
        <v>575</v>
      </c>
      <c r="K14" s="94">
        <v>131196.161</v>
      </c>
      <c r="L14" s="95">
        <v>7313</v>
      </c>
      <c r="M14" s="99">
        <v>169634.441</v>
      </c>
    </row>
    <row r="15" spans="1:13" ht="15" customHeight="1">
      <c r="A15" s="93" t="s">
        <v>81</v>
      </c>
      <c r="B15" s="89">
        <f t="shared" si="0"/>
        <v>30146</v>
      </c>
      <c r="C15" s="90">
        <f t="shared" si="0"/>
        <v>805361.14779</v>
      </c>
      <c r="D15" s="95">
        <v>10744</v>
      </c>
      <c r="E15" s="94">
        <v>149262.35879</v>
      </c>
      <c r="F15" s="95">
        <v>3397</v>
      </c>
      <c r="G15" s="94">
        <v>52934.452</v>
      </c>
      <c r="H15" s="95">
        <v>746</v>
      </c>
      <c r="I15" s="94">
        <v>15220.651</v>
      </c>
      <c r="J15" s="95">
        <v>1010</v>
      </c>
      <c r="K15" s="94">
        <v>252530.539</v>
      </c>
      <c r="L15" s="95">
        <v>14249</v>
      </c>
      <c r="M15" s="99">
        <v>335413.147</v>
      </c>
    </row>
    <row r="16" spans="1:13" ht="15" customHeight="1">
      <c r="A16" s="93" t="s">
        <v>82</v>
      </c>
      <c r="B16" s="89">
        <f t="shared" si="0"/>
        <v>13893</v>
      </c>
      <c r="C16" s="90">
        <f t="shared" si="0"/>
        <v>365960.30212</v>
      </c>
      <c r="D16" s="95">
        <v>2272</v>
      </c>
      <c r="E16" s="94">
        <v>18705.12712</v>
      </c>
      <c r="F16" s="95">
        <v>1624</v>
      </c>
      <c r="G16" s="94">
        <v>20204.142</v>
      </c>
      <c r="H16" s="95">
        <v>334</v>
      </c>
      <c r="I16" s="94">
        <v>6673.453</v>
      </c>
      <c r="J16" s="95">
        <v>662</v>
      </c>
      <c r="K16" s="94">
        <v>124087.702</v>
      </c>
      <c r="L16" s="95">
        <v>9001</v>
      </c>
      <c r="M16" s="99">
        <v>196289.878</v>
      </c>
    </row>
    <row r="17" spans="1:13" ht="15" customHeight="1">
      <c r="A17" s="93" t="s">
        <v>83</v>
      </c>
      <c r="B17" s="89">
        <f t="shared" si="0"/>
        <v>13124</v>
      </c>
      <c r="C17" s="90">
        <f t="shared" si="0"/>
        <v>347733.38269999996</v>
      </c>
      <c r="D17" s="95">
        <v>3203</v>
      </c>
      <c r="E17" s="94">
        <v>30388.9807</v>
      </c>
      <c r="F17" s="95">
        <v>1586</v>
      </c>
      <c r="G17" s="94">
        <v>18387.58</v>
      </c>
      <c r="H17" s="95">
        <v>345</v>
      </c>
      <c r="I17" s="94">
        <v>8042.656</v>
      </c>
      <c r="J17" s="95">
        <v>508</v>
      </c>
      <c r="K17" s="94">
        <v>107882.445</v>
      </c>
      <c r="L17" s="95">
        <v>7482</v>
      </c>
      <c r="M17" s="99">
        <v>183031.721</v>
      </c>
    </row>
    <row r="18" spans="1:13" ht="15" customHeight="1">
      <c r="A18" s="93" t="s">
        <v>84</v>
      </c>
      <c r="B18" s="89">
        <f t="shared" si="0"/>
        <v>15035</v>
      </c>
      <c r="C18" s="90">
        <f t="shared" si="0"/>
        <v>590368.4433</v>
      </c>
      <c r="D18" s="95">
        <v>2658</v>
      </c>
      <c r="E18" s="94">
        <v>46344.709299999995</v>
      </c>
      <c r="F18" s="95">
        <v>1556</v>
      </c>
      <c r="G18" s="94">
        <v>42880.113</v>
      </c>
      <c r="H18" s="95">
        <v>566</v>
      </c>
      <c r="I18" s="94">
        <v>15976.367</v>
      </c>
      <c r="J18" s="95">
        <v>818</v>
      </c>
      <c r="K18" s="94">
        <v>225247.663</v>
      </c>
      <c r="L18" s="95">
        <v>9437</v>
      </c>
      <c r="M18" s="99">
        <v>259919.591</v>
      </c>
    </row>
    <row r="19" spans="1:13" ht="15" customHeight="1">
      <c r="A19" s="93" t="s">
        <v>85</v>
      </c>
      <c r="B19" s="89">
        <f t="shared" si="0"/>
        <v>13090</v>
      </c>
      <c r="C19" s="90">
        <f t="shared" si="0"/>
        <v>370128.25802</v>
      </c>
      <c r="D19" s="95">
        <v>2880</v>
      </c>
      <c r="E19" s="94">
        <v>30897.48302</v>
      </c>
      <c r="F19" s="95">
        <v>1722</v>
      </c>
      <c r="G19" s="94">
        <v>22600.101</v>
      </c>
      <c r="H19" s="95">
        <v>268</v>
      </c>
      <c r="I19" s="94">
        <v>6074.853</v>
      </c>
      <c r="J19" s="95">
        <v>548</v>
      </c>
      <c r="K19" s="94">
        <v>125489.686</v>
      </c>
      <c r="L19" s="95">
        <v>7672</v>
      </c>
      <c r="M19" s="99">
        <v>185066.135</v>
      </c>
    </row>
    <row r="20" spans="1:13" ht="15" customHeight="1">
      <c r="A20" s="93" t="s">
        <v>86</v>
      </c>
      <c r="B20" s="89">
        <f t="shared" si="0"/>
        <v>8467</v>
      </c>
      <c r="C20" s="90">
        <f t="shared" si="0"/>
        <v>224134.08619</v>
      </c>
      <c r="D20" s="95">
        <v>2346</v>
      </c>
      <c r="E20" s="94">
        <v>18498.88219</v>
      </c>
      <c r="F20" s="95">
        <v>886</v>
      </c>
      <c r="G20" s="94">
        <v>8306.456</v>
      </c>
      <c r="H20" s="95">
        <v>127</v>
      </c>
      <c r="I20" s="94">
        <v>2683.265</v>
      </c>
      <c r="J20" s="95">
        <v>370</v>
      </c>
      <c r="K20" s="94">
        <v>83787.121</v>
      </c>
      <c r="L20" s="95">
        <v>4738</v>
      </c>
      <c r="M20" s="99">
        <v>110858.362</v>
      </c>
    </row>
    <row r="21" spans="1:13" ht="15" customHeight="1">
      <c r="A21" s="93" t="s">
        <v>87</v>
      </c>
      <c r="B21" s="89">
        <f t="shared" si="0"/>
        <v>43248</v>
      </c>
      <c r="C21" s="90">
        <f t="shared" si="0"/>
        <v>1325898.46</v>
      </c>
      <c r="D21" s="95">
        <v>6801</v>
      </c>
      <c r="E21" s="94">
        <v>63563.047</v>
      </c>
      <c r="F21" s="95">
        <v>2241</v>
      </c>
      <c r="G21" s="94">
        <v>44776.231</v>
      </c>
      <c r="H21" s="95">
        <v>161</v>
      </c>
      <c r="I21" s="94">
        <v>3736.454</v>
      </c>
      <c r="J21" s="95">
        <v>1851</v>
      </c>
      <c r="K21" s="94">
        <v>356243.696</v>
      </c>
      <c r="L21" s="95">
        <v>32194</v>
      </c>
      <c r="M21" s="99">
        <v>857579.032</v>
      </c>
    </row>
    <row r="22" spans="1:13" ht="15" customHeight="1">
      <c r="A22" s="93" t="s">
        <v>88</v>
      </c>
      <c r="B22" s="89">
        <f t="shared" si="0"/>
        <v>25899</v>
      </c>
      <c r="C22" s="90">
        <f t="shared" si="0"/>
        <v>1422286.3220000002</v>
      </c>
      <c r="D22" s="95">
        <v>4193</v>
      </c>
      <c r="E22" s="94">
        <v>71312.346</v>
      </c>
      <c r="F22" s="95">
        <v>1684</v>
      </c>
      <c r="G22" s="94">
        <v>34500.682</v>
      </c>
      <c r="H22" s="95">
        <v>698</v>
      </c>
      <c r="I22" s="94">
        <v>20502.4</v>
      </c>
      <c r="J22" s="95">
        <v>1497</v>
      </c>
      <c r="K22" s="94">
        <v>627723.446</v>
      </c>
      <c r="L22" s="95">
        <v>17827</v>
      </c>
      <c r="M22" s="99">
        <v>668247.448</v>
      </c>
    </row>
    <row r="23" spans="1:13" ht="15" customHeight="1" thickBot="1">
      <c r="A23" s="100" t="s">
        <v>89</v>
      </c>
      <c r="B23" s="89">
        <f t="shared" si="0"/>
        <v>22509</v>
      </c>
      <c r="C23" s="90">
        <f t="shared" si="0"/>
        <v>1166750.2890599999</v>
      </c>
      <c r="D23" s="101">
        <v>2464</v>
      </c>
      <c r="E23" s="102">
        <v>37385.464060000006</v>
      </c>
      <c r="F23" s="101">
        <v>1508</v>
      </c>
      <c r="G23" s="102">
        <v>28536.573</v>
      </c>
      <c r="H23" s="101">
        <v>578</v>
      </c>
      <c r="I23" s="102">
        <v>19108.726</v>
      </c>
      <c r="J23" s="101">
        <v>1422</v>
      </c>
      <c r="K23" s="102">
        <v>531687.35</v>
      </c>
      <c r="L23" s="101">
        <v>16537</v>
      </c>
      <c r="M23" s="103">
        <v>550032.176</v>
      </c>
    </row>
    <row r="24" spans="1:13" ht="15" customHeight="1" thickBot="1">
      <c r="A24" s="104" t="s">
        <v>90</v>
      </c>
      <c r="B24" s="105">
        <f aca="true" t="shared" si="1" ref="B24:M24">SUM(B8:B23)</f>
        <v>305336</v>
      </c>
      <c r="C24" s="106">
        <f t="shared" si="1"/>
        <v>10456499.46563</v>
      </c>
      <c r="D24" s="107">
        <f t="shared" si="1"/>
        <v>58813</v>
      </c>
      <c r="E24" s="108">
        <f t="shared" si="1"/>
        <v>677046.44163</v>
      </c>
      <c r="F24" s="107">
        <f t="shared" si="1"/>
        <v>28907</v>
      </c>
      <c r="G24" s="108">
        <f t="shared" si="1"/>
        <v>453815.77800000005</v>
      </c>
      <c r="H24" s="107">
        <f t="shared" si="1"/>
        <v>6088</v>
      </c>
      <c r="I24" s="109">
        <f t="shared" si="1"/>
        <v>151602.403</v>
      </c>
      <c r="J24" s="110">
        <f t="shared" si="1"/>
        <v>14776</v>
      </c>
      <c r="K24" s="111">
        <f t="shared" si="1"/>
        <v>3968206.447</v>
      </c>
      <c r="L24" s="107">
        <f t="shared" si="1"/>
        <v>196752</v>
      </c>
      <c r="M24" s="112">
        <f t="shared" si="1"/>
        <v>5205828.396</v>
      </c>
    </row>
    <row r="26" spans="1:10" s="113" customFormat="1" ht="12.75">
      <c r="A26" s="117" t="s">
        <v>91</v>
      </c>
      <c r="B26" s="117"/>
      <c r="C26" s="118"/>
      <c r="D26" s="118"/>
      <c r="E26" s="118"/>
      <c r="F26" s="118"/>
      <c r="G26" s="118"/>
      <c r="H26" s="118"/>
      <c r="I26" s="118"/>
      <c r="J26" s="118"/>
    </row>
    <row r="27" spans="1:10" s="113" customFormat="1" ht="12.75">
      <c r="A27" s="45" t="s">
        <v>92</v>
      </c>
      <c r="B27" s="45"/>
      <c r="C27" s="46"/>
      <c r="D27" s="47"/>
      <c r="E27" s="46"/>
      <c r="F27" s="47"/>
      <c r="G27" s="46"/>
      <c r="H27" s="47"/>
      <c r="I27" s="46"/>
      <c r="J27" s="47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2015-02-11T11:30:35Z</cp:lastPrinted>
  <dcterms:created xsi:type="dcterms:W3CDTF">1996-10-08T23:32:33Z</dcterms:created>
  <dcterms:modified xsi:type="dcterms:W3CDTF">2016-02-12T10:58:30Z</dcterms:modified>
  <cp:category/>
  <cp:version/>
  <cp:contentType/>
  <cp:contentStatus/>
</cp:coreProperties>
</file>