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<sst xmlns="http://schemas.openxmlformats.org/spreadsheetml/2006/main" count="134" uniqueCount="101">
  <si>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</si>
  <si>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</si>
  <si>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</si>
  <si>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</si>
  <si>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</si>
  <si>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</si>
  <si>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</si>
  <si>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</si>
  <si>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</si>
  <si>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</si>
  <si>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</si>
  <si>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</si>
  <si>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</si>
  <si>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</si>
  <si>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</si>
  <si>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</si>
  <si>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</si>
  <si>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</si>
  <si>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</si>
  <si>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</si>
  <si>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</si>
  <si>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</si>
  <si>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</si>
  <si>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</si>
  <si>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</si>
  <si>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</si>
  <si>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</si>
  <si>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</si>
  <si>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</si>
  <si>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</si>
  <si>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</si>
  <si>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</si>
  <si>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</si>
  <si>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</si>
  <si>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</si>
  <si>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</si>
  <si>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</si>
  <si>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</si>
  <si>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</si>
  <si>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</si>
  <si>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</si>
  <si>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</si>
  <si>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</si>
  <si>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</si>
  <si>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</si>
  <si>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</si>
  <si>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</si>
  <si>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</si>
  <si>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</si>
  <si>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</si>
  <si>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</si>
  <si>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</si>
  <si>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</si>
  <si>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</si>
  <si>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</si>
  <si>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</si>
  <si>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</si>
  <si>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</si>
  <si>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</si>
  <si>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</si>
  <si>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</si>
  <si>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</si>
  <si>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</si>
  <si>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</si>
  <si>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</si>
  <si>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</si>
  <si>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</si>
  <si>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</si>
  <si>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</si>
  <si>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</si>
  <si>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</si>
  <si>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</si>
  <si>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</si>
  <si>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</si>
  <si>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</si>
  <si>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</si>
  <si>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</si>
  <si>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</si>
  <si>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</si>
  <si>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</si>
  <si>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</si>
  <si>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</si>
  <si>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</si>
  <si>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</si>
  <si>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</si>
  <si>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</si>
  <si>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</si>
  <si>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</si>
  <si>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</si>
  <si>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</si>
  <si>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</si>
  <si>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</si>
  <si>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</si>
  <si>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</si>
  <si>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</si>
  <si>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</si>
  <si>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</si>
  <si>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Decemder</t>
  </si>
  <si>
    <t xml:space="preserve">Information on number of beneficiary and amounts of social benefits from State Social Insurance Fund JSC for accounting period  December  2017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</si>
  <si>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2017 жылғы желтоқсан айындағы  мәліметтер</t>
    </r>
  </si>
  <si>
    <t xml:space="preserve">Сведения о  числе получателей и суммах социальных выплат из АО "Государственный фонд социального страхования" за декабрь 2017 года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</si>
</sst>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</numFmts>
  <fonts count="83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170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4" fillId="0" borderId="15" xfId="55" applyNumberFormat="1" applyFont="1" applyBorder="1" applyAlignment="1">
      <alignment horizontal="center" vertical="center" wrapText="1"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7" xfId="55" applyFont="1" applyFill="1" applyBorder="1" applyAlignment="1">
      <alignment horizontal="left" vertical="center" wrapText="1"/>
      <protection/>
    </xf>
    <xf numFmtId="172" fontId="66" fillId="33" borderId="18" xfId="70" applyNumberFormat="1" applyFont="1" applyFill="1" applyBorder="1" applyAlignment="1">
      <alignment wrapText="1"/>
    </xf>
    <xf numFmtId="169" fontId="66" fillId="0" borderId="19" xfId="70" applyNumberFormat="1" applyFont="1" applyBorder="1" applyAlignment="1">
      <alignment/>
    </xf>
    <xf numFmtId="169" fontId="66" fillId="0" borderId="20" xfId="70" applyNumberFormat="1" applyFont="1" applyBorder="1" applyAlignment="1">
      <alignment/>
    </xf>
    <xf numFmtId="170" fontId="66" fillId="0" borderId="19" xfId="55" applyNumberFormat="1" applyFont="1" applyFill="1" applyBorder="1" applyAlignment="1">
      <alignment vertical="center" wrapText="1"/>
      <protection/>
    </xf>
    <xf numFmtId="0" fontId="66" fillId="0" borderId="21" xfId="55" applyFont="1" applyFill="1" applyBorder="1" applyAlignment="1">
      <alignment horizontal="left" vertical="center" wrapText="1"/>
      <protection/>
    </xf>
    <xf numFmtId="172" fontId="66" fillId="33" borderId="22" xfId="70" applyNumberFormat="1" applyFont="1" applyFill="1" applyBorder="1" applyAlignment="1">
      <alignment wrapText="1"/>
    </xf>
    <xf numFmtId="169" fontId="66" fillId="0" borderId="23" xfId="70" applyNumberFormat="1" applyFont="1" applyBorder="1" applyAlignment="1">
      <alignment/>
    </xf>
    <xf numFmtId="170" fontId="66" fillId="0" borderId="24" xfId="55" applyNumberFormat="1" applyFont="1" applyFill="1" applyBorder="1" applyAlignment="1">
      <alignment vertical="center" wrapText="1"/>
      <protection/>
    </xf>
    <xf numFmtId="0" fontId="66" fillId="0" borderId="25" xfId="55" applyFont="1" applyFill="1" applyBorder="1" applyAlignment="1">
      <alignment horizontal="left" vertical="center" wrapText="1"/>
      <protection/>
    </xf>
    <xf numFmtId="172" fontId="66" fillId="33" borderId="26" xfId="70" applyNumberFormat="1" applyFont="1" applyFill="1" applyBorder="1" applyAlignment="1">
      <alignment wrapText="1"/>
    </xf>
    <xf numFmtId="169" fontId="66" fillId="0" borderId="27" xfId="70" applyNumberFormat="1" applyFont="1" applyBorder="1" applyAlignment="1">
      <alignment/>
    </xf>
    <xf numFmtId="170" fontId="66" fillId="0" borderId="28" xfId="55" applyNumberFormat="1" applyFont="1" applyFill="1" applyBorder="1" applyAlignment="1">
      <alignment vertical="center" wrapText="1"/>
      <protection/>
    </xf>
    <xf numFmtId="0" fontId="67" fillId="10" borderId="29" xfId="55" applyFont="1" applyFill="1" applyBorder="1" applyAlignment="1">
      <alignment vertical="center" wrapText="1"/>
      <protection/>
    </xf>
    <xf numFmtId="172" fontId="67" fillId="10" borderId="14" xfId="70" applyNumberFormat="1" applyFont="1" applyFill="1" applyBorder="1" applyAlignment="1">
      <alignment horizontal="right" vertical="center"/>
    </xf>
    <xf numFmtId="169" fontId="67" fillId="10" borderId="15" xfId="70" applyNumberFormat="1" applyFont="1" applyFill="1" applyBorder="1" applyAlignment="1">
      <alignment horizontal="right" vertical="center"/>
    </xf>
    <xf numFmtId="169" fontId="67" fillId="10" borderId="14" xfId="70" applyNumberFormat="1" applyFont="1" applyFill="1" applyBorder="1" applyAlignment="1">
      <alignment horizontal="right" vertical="center"/>
    </xf>
    <xf numFmtId="0" fontId="62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30" xfId="55" applyNumberFormat="1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3" fontId="64" fillId="0" borderId="32" xfId="55" applyNumberFormat="1" applyFont="1" applyBorder="1" applyAlignment="1">
      <alignment horizontal="center" vertical="center" wrapText="1"/>
      <protection/>
    </xf>
    <xf numFmtId="0" fontId="66" fillId="0" borderId="33" xfId="53" applyFont="1" applyFill="1" applyBorder="1" applyAlignment="1">
      <alignment horizontal="left" vertical="center" wrapText="1"/>
      <protection/>
    </xf>
    <xf numFmtId="0" fontId="66" fillId="0" borderId="34" xfId="53" applyFont="1" applyFill="1" applyBorder="1" applyAlignment="1">
      <alignment horizontal="left" vertical="center" wrapText="1"/>
      <protection/>
    </xf>
    <xf numFmtId="0" fontId="66" fillId="0" borderId="35" xfId="53" applyFont="1" applyFill="1" applyBorder="1" applyAlignment="1">
      <alignment horizontal="left" vertical="center" wrapText="1"/>
      <protection/>
    </xf>
    <xf numFmtId="0" fontId="67" fillId="10" borderId="29" xfId="53" applyFont="1" applyFill="1" applyBorder="1" applyAlignment="1">
      <alignment horizontal="left" wrapText="1"/>
      <protection/>
    </xf>
    <xf numFmtId="169" fontId="67" fillId="34" borderId="16" xfId="70" applyNumberFormat="1" applyFont="1" applyFill="1" applyBorder="1" applyAlignment="1">
      <alignment horizontal="right" vertical="center"/>
    </xf>
    <xf numFmtId="169" fontId="67" fillId="10" borderId="16" xfId="7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5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6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7" xfId="56" applyFont="1" applyFill="1" applyBorder="1" applyAlignment="1">
      <alignment horizontal="left" vertical="center" wrapText="1"/>
      <protection/>
    </xf>
    <xf numFmtId="3" fontId="66" fillId="0" borderId="18" xfId="0" applyNumberFormat="1" applyFont="1" applyBorder="1" applyAlignment="1">
      <alignment horizontal="right" vertical="center"/>
    </xf>
    <xf numFmtId="3" fontId="66" fillId="0" borderId="20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4" fontId="66" fillId="0" borderId="23" xfId="0" applyNumberFormat="1" applyFont="1" applyBorder="1" applyAlignment="1">
      <alignment horizontal="right" vertical="center"/>
    </xf>
    <xf numFmtId="3" fontId="66" fillId="0" borderId="23" xfId="0" applyNumberFormat="1" applyFont="1" applyBorder="1" applyAlignment="1">
      <alignment horizontal="right" vertical="center"/>
    </xf>
    <xf numFmtId="0" fontId="66" fillId="0" borderId="25" xfId="56" applyFont="1" applyFill="1" applyBorder="1" applyAlignment="1">
      <alignment horizontal="left" vertical="center" wrapText="1"/>
      <protection/>
    </xf>
    <xf numFmtId="3" fontId="66" fillId="0" borderId="27" xfId="0" applyNumberFormat="1" applyFont="1" applyBorder="1" applyAlignment="1">
      <alignment horizontal="right" vertical="center"/>
    </xf>
    <xf numFmtId="0" fontId="67" fillId="36" borderId="13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6" fillId="0" borderId="20" xfId="0" applyNumberFormat="1" applyFont="1" applyBorder="1" applyAlignment="1">
      <alignment horizontal="right" vertical="center"/>
    </xf>
    <xf numFmtId="170" fontId="66" fillId="0" borderId="23" xfId="0" applyNumberFormat="1" applyFont="1" applyBorder="1" applyAlignment="1">
      <alignment horizontal="right" vertical="center"/>
    </xf>
    <xf numFmtId="170" fontId="66" fillId="0" borderId="23" xfId="0" applyNumberFormat="1" applyFont="1" applyBorder="1" applyAlignment="1">
      <alignment horizontal="right"/>
    </xf>
    <xf numFmtId="170" fontId="66" fillId="0" borderId="27" xfId="0" applyNumberFormat="1" applyFont="1" applyBorder="1" applyAlignment="1">
      <alignment horizontal="right" vertical="center"/>
    </xf>
    <xf numFmtId="170" fontId="66" fillId="0" borderId="19" xfId="0" applyNumberFormat="1" applyFont="1" applyBorder="1" applyAlignment="1">
      <alignment horizontal="right" vertical="center"/>
    </xf>
    <xf numFmtId="170" fontId="66" fillId="0" borderId="24" xfId="0" applyNumberFormat="1" applyFont="1" applyBorder="1" applyAlignment="1">
      <alignment horizontal="right" vertical="center"/>
    </xf>
    <xf numFmtId="170" fontId="66" fillId="0" borderId="24" xfId="0" applyNumberFormat="1" applyFont="1" applyBorder="1" applyAlignment="1">
      <alignment horizontal="right"/>
    </xf>
    <xf numFmtId="170" fontId="66" fillId="0" borderId="28" xfId="0" applyNumberFormat="1" applyFont="1" applyBorder="1" applyAlignment="1">
      <alignment horizontal="right" vertical="center"/>
    </xf>
    <xf numFmtId="172" fontId="67" fillId="36" borderId="14" xfId="71" applyNumberFormat="1" applyFont="1" applyFill="1" applyBorder="1" applyAlignment="1">
      <alignment horizontal="right" wrapText="1"/>
    </xf>
    <xf numFmtId="173" fontId="67" fillId="36" borderId="16" xfId="0" applyNumberFormat="1" applyFont="1" applyFill="1" applyBorder="1" applyAlignment="1">
      <alignment horizontal="right" wrapText="1"/>
    </xf>
    <xf numFmtId="172" fontId="67" fillId="36" borderId="16" xfId="71" applyNumberFormat="1" applyFont="1" applyFill="1" applyBorder="1" applyAlignment="1">
      <alignment horizontal="right" wrapText="1"/>
    </xf>
    <xf numFmtId="169" fontId="67" fillId="36" borderId="16" xfId="71" applyNumberFormat="1" applyFont="1" applyFill="1" applyBorder="1" applyAlignment="1">
      <alignment horizontal="right" wrapText="1"/>
    </xf>
    <xf numFmtId="170" fontId="67" fillId="36" borderId="16" xfId="71" applyNumberFormat="1" applyFont="1" applyFill="1" applyBorder="1" applyAlignment="1">
      <alignment horizontal="right" wrapText="1"/>
    </xf>
    <xf numFmtId="174" fontId="67" fillId="36" borderId="16" xfId="71" applyNumberFormat="1" applyFont="1" applyFill="1" applyBorder="1" applyAlignment="1">
      <alignment horizontal="right" wrapText="1"/>
    </xf>
    <xf numFmtId="170" fontId="67" fillId="36" borderId="15" xfId="71" applyNumberFormat="1" applyFont="1" applyFill="1" applyBorder="1" applyAlignment="1">
      <alignment horizontal="right" wrapText="1"/>
    </xf>
    <xf numFmtId="172" fontId="62" fillId="0" borderId="0" xfId="0" applyNumberFormat="1" applyFont="1" applyAlignment="1">
      <alignment/>
    </xf>
    <xf numFmtId="0" fontId="64" fillId="0" borderId="32" xfId="55" applyFont="1" applyBorder="1" applyAlignment="1">
      <alignment horizontal="center" vertical="center" wrapText="1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170" fontId="69" fillId="0" borderId="0" xfId="55" applyNumberFormat="1" applyFont="1" applyAlignment="1">
      <alignment horizontal="center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0" fontId="64" fillId="0" borderId="39" xfId="55" applyFont="1" applyBorder="1" applyAlignment="1">
      <alignment horizontal="center" vertical="center" wrapText="1"/>
      <protection/>
    </xf>
    <xf numFmtId="170" fontId="64" fillId="0" borderId="20" xfId="55" applyNumberFormat="1" applyFont="1" applyBorder="1" applyAlignment="1">
      <alignment horizontal="center" vertical="center" wrapText="1"/>
      <protection/>
    </xf>
    <xf numFmtId="170" fontId="64" fillId="0" borderId="11" xfId="55" applyNumberFormat="1" applyFont="1" applyBorder="1" applyAlignment="1">
      <alignment horizontal="center" vertical="center" wrapText="1"/>
      <protection/>
    </xf>
    <xf numFmtId="0" fontId="70" fillId="35" borderId="0" xfId="57" applyFont="1" applyFill="1" applyBorder="1" applyAlignment="1">
      <alignment horizontal="left" vertical="center" wrapText="1"/>
      <protection/>
    </xf>
    <xf numFmtId="0" fontId="70" fillId="35" borderId="0" xfId="57" applyFont="1" applyFill="1" applyAlignment="1">
      <alignment/>
      <protection/>
    </xf>
    <xf numFmtId="170" fontId="69" fillId="0" borderId="0" xfId="57" applyNumberFormat="1" applyFont="1" applyAlignment="1">
      <alignment horizontal="center"/>
      <protection/>
    </xf>
    <xf numFmtId="3" fontId="64" fillId="0" borderId="18" xfId="55" applyNumberFormat="1" applyFont="1" applyBorder="1" applyAlignment="1">
      <alignment horizontal="center" vertical="center" wrapText="1"/>
      <protection/>
    </xf>
    <xf numFmtId="3" fontId="64" fillId="0" borderId="10" xfId="55" applyNumberFormat="1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80" fillId="0" borderId="0" xfId="58" applyNumberFormat="1" applyFont="1" applyAlignment="1">
      <alignment horizontal="right" vertical="distributed" wrapText="1"/>
      <protection/>
    </xf>
    <xf numFmtId="0" fontId="81" fillId="0" borderId="0" xfId="59" applyFont="1" applyAlignment="1">
      <alignment horizontal="right" vertical="justify" wrapText="1"/>
      <protection/>
    </xf>
    <xf numFmtId="0" fontId="82" fillId="0" borderId="40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64" fillId="0" borderId="21" xfId="55" applyFont="1" applyBorder="1" applyAlignment="1">
      <alignment horizontal="center" vertical="center" wrapText="1"/>
      <protection/>
    </xf>
    <xf numFmtId="0" fontId="64" fillId="0" borderId="25" xfId="55" applyFont="1" applyBorder="1" applyAlignment="1">
      <alignment horizontal="center" vertical="center" wrapText="1"/>
      <protection/>
    </xf>
    <xf numFmtId="0" fontId="64" fillId="0" borderId="14" xfId="55" applyFont="1" applyBorder="1" applyAlignment="1">
      <alignment horizontal="center" vertical="center" wrapText="1"/>
      <protection/>
    </xf>
    <xf numFmtId="0" fontId="64" fillId="0" borderId="15" xfId="55" applyFont="1" applyBorder="1" applyAlignment="1">
      <alignment horizontal="center" vertical="center" wrapText="1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0" fontId="64" fillId="0" borderId="4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4" fillId="0" borderId="4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right" wrapText="1"/>
    </xf>
    <xf numFmtId="0" fontId="67" fillId="0" borderId="40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64" fillId="0" borderId="29" xfId="55" applyFont="1" applyBorder="1" applyAlignment="1">
      <alignment horizontal="center" vertical="center" wrapText="1"/>
      <protection/>
    </xf>
    <xf numFmtId="0" fontId="67" fillId="0" borderId="0" xfId="56" applyFont="1" applyFill="1" applyBorder="1" applyAlignment="1">
      <alignment horizontal="center" vertical="center" wrapText="1"/>
      <protection/>
    </xf>
    <xf numFmtId="0" fontId="66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/>
    </xf>
    <xf numFmtId="0" fontId="67" fillId="0" borderId="48" xfId="0" applyFont="1" applyBorder="1" applyAlignment="1">
      <alignment horizontal="center"/>
    </xf>
    <xf numFmtId="0" fontId="67" fillId="0" borderId="49" xfId="0" applyFont="1" applyBorder="1" applyAlignment="1">
      <alignment horizontal="center"/>
    </xf>
    <xf numFmtId="0" fontId="67" fillId="0" borderId="2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4">
      <selection activeCell="J32" sqref="J32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35</v>
      </c>
      <c r="J1" s="127" t="s">
        <v>89</v>
      </c>
      <c r="K1" s="127"/>
      <c r="L1" s="127"/>
      <c r="M1" s="127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3" ht="24" customHeight="1" thickBot="1">
      <c r="A3" s="129" t="s">
        <v>100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22.5" customHeight="1" thickBot="1">
      <c r="A4" s="130" t="s">
        <v>95</v>
      </c>
      <c r="B4" s="133" t="s">
        <v>0</v>
      </c>
      <c r="C4" s="134"/>
      <c r="D4" s="112" t="s">
        <v>1</v>
      </c>
      <c r="E4" s="113"/>
      <c r="F4" s="113"/>
      <c r="G4" s="113"/>
      <c r="H4" s="113"/>
      <c r="I4" s="113"/>
      <c r="J4" s="113"/>
      <c r="K4" s="113"/>
      <c r="L4" s="113"/>
      <c r="M4" s="114"/>
    </row>
    <row r="5" spans="1:13" ht="57" customHeight="1">
      <c r="A5" s="131"/>
      <c r="B5" s="124" t="s">
        <v>2</v>
      </c>
      <c r="C5" s="119" t="s">
        <v>30</v>
      </c>
      <c r="D5" s="116" t="s">
        <v>3</v>
      </c>
      <c r="E5" s="118"/>
      <c r="F5" s="116" t="s">
        <v>4</v>
      </c>
      <c r="G5" s="118"/>
      <c r="H5" s="116" t="s">
        <v>5</v>
      </c>
      <c r="I5" s="118"/>
      <c r="J5" s="116" t="s">
        <v>28</v>
      </c>
      <c r="K5" s="118"/>
      <c r="L5" s="116" t="s">
        <v>29</v>
      </c>
      <c r="M5" s="117"/>
    </row>
    <row r="6" spans="1:13" ht="42.75" customHeight="1" thickBot="1">
      <c r="A6" s="132"/>
      <c r="B6" s="125"/>
      <c r="C6" s="120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13803</v>
      </c>
      <c r="C8" s="20">
        <f aca="true" t="shared" si="0" ref="C8:C23">E8+G8+I8+K8+M8</f>
        <v>422366.623</v>
      </c>
      <c r="D8" s="19">
        <v>3094</v>
      </c>
      <c r="E8" s="21">
        <v>31461.468</v>
      </c>
      <c r="F8" s="19">
        <v>1887</v>
      </c>
      <c r="G8" s="21">
        <v>23838.785</v>
      </c>
      <c r="H8" s="19">
        <v>263</v>
      </c>
      <c r="I8" s="21">
        <v>3898.53</v>
      </c>
      <c r="J8" s="19">
        <v>500</v>
      </c>
      <c r="K8" s="21">
        <v>129476.537</v>
      </c>
      <c r="L8" s="19">
        <v>8059</v>
      </c>
      <c r="M8" s="22">
        <v>233691.303</v>
      </c>
    </row>
    <row r="9" spans="1:13" ht="15" customHeight="1">
      <c r="A9" s="23" t="s">
        <v>8</v>
      </c>
      <c r="B9" s="19">
        <f aca="true" t="shared" si="1" ref="B9:B23">D9+F9+H9+J9+L9</f>
        <v>20088</v>
      </c>
      <c r="C9" s="20">
        <f t="shared" si="0"/>
        <v>825981.355</v>
      </c>
      <c r="D9" s="24">
        <v>2813</v>
      </c>
      <c r="E9" s="25">
        <v>34512.278</v>
      </c>
      <c r="F9" s="24">
        <v>2417</v>
      </c>
      <c r="G9" s="25">
        <v>37628.022</v>
      </c>
      <c r="H9" s="24">
        <v>213</v>
      </c>
      <c r="I9" s="25">
        <v>5685.361</v>
      </c>
      <c r="J9" s="24">
        <v>795</v>
      </c>
      <c r="K9" s="25">
        <v>223159.103</v>
      </c>
      <c r="L9" s="24">
        <v>13850</v>
      </c>
      <c r="M9" s="26">
        <v>524996.591</v>
      </c>
    </row>
    <row r="10" spans="1:13" ht="15" customHeight="1">
      <c r="A10" s="23" t="s">
        <v>9</v>
      </c>
      <c r="B10" s="19">
        <f t="shared" si="1"/>
        <v>33852</v>
      </c>
      <c r="C10" s="20">
        <f t="shared" si="0"/>
        <v>1268083.043</v>
      </c>
      <c r="D10" s="24">
        <v>4606</v>
      </c>
      <c r="E10" s="25">
        <v>47982.68</v>
      </c>
      <c r="F10" s="24">
        <v>3307</v>
      </c>
      <c r="G10" s="25">
        <v>55499.188</v>
      </c>
      <c r="H10" s="24">
        <v>401</v>
      </c>
      <c r="I10" s="25">
        <v>8173.726</v>
      </c>
      <c r="J10" s="24">
        <v>1343</v>
      </c>
      <c r="K10" s="25">
        <v>389239.244</v>
      </c>
      <c r="L10" s="24">
        <v>24195</v>
      </c>
      <c r="M10" s="26">
        <v>767188.205</v>
      </c>
    </row>
    <row r="11" spans="1:13" ht="15" customHeight="1">
      <c r="A11" s="23" t="s">
        <v>10</v>
      </c>
      <c r="B11" s="19">
        <f t="shared" si="1"/>
        <v>17070</v>
      </c>
      <c r="C11" s="20">
        <f t="shared" si="0"/>
        <v>819992.372</v>
      </c>
      <c r="D11" s="24">
        <v>2554</v>
      </c>
      <c r="E11" s="25">
        <v>40532.219</v>
      </c>
      <c r="F11" s="24">
        <v>2205</v>
      </c>
      <c r="G11" s="25">
        <v>47888.684</v>
      </c>
      <c r="H11" s="24">
        <v>673</v>
      </c>
      <c r="I11" s="25">
        <v>21340.912</v>
      </c>
      <c r="J11" s="24">
        <v>576</v>
      </c>
      <c r="K11" s="25">
        <v>208228.564</v>
      </c>
      <c r="L11" s="24">
        <v>11062</v>
      </c>
      <c r="M11" s="26">
        <v>502001.993</v>
      </c>
    </row>
    <row r="12" spans="1:15" ht="15" customHeight="1">
      <c r="A12" s="23" t="s">
        <v>11</v>
      </c>
      <c r="B12" s="19">
        <f t="shared" si="1"/>
        <v>24568</v>
      </c>
      <c r="C12" s="20">
        <f t="shared" si="0"/>
        <v>929928.908</v>
      </c>
      <c r="D12" s="24">
        <v>4946</v>
      </c>
      <c r="E12" s="25">
        <v>53185.863</v>
      </c>
      <c r="F12" s="24">
        <v>3668</v>
      </c>
      <c r="G12" s="25">
        <v>47416.253</v>
      </c>
      <c r="H12" s="24">
        <v>703</v>
      </c>
      <c r="I12" s="25">
        <v>12624.565</v>
      </c>
      <c r="J12" s="24">
        <v>1007</v>
      </c>
      <c r="K12" s="25">
        <v>380124.813</v>
      </c>
      <c r="L12" s="24">
        <v>14244</v>
      </c>
      <c r="M12" s="26">
        <v>436577.414</v>
      </c>
      <c r="O12" s="2" t="s">
        <v>33</v>
      </c>
    </row>
    <row r="13" spans="1:13" ht="15" customHeight="1">
      <c r="A13" s="23" t="s">
        <v>12</v>
      </c>
      <c r="B13" s="19">
        <f t="shared" si="1"/>
        <v>18431</v>
      </c>
      <c r="C13" s="20">
        <f t="shared" si="0"/>
        <v>591482.248</v>
      </c>
      <c r="D13" s="24">
        <v>3358</v>
      </c>
      <c r="E13" s="25">
        <v>38543.823</v>
      </c>
      <c r="F13" s="24">
        <v>1679</v>
      </c>
      <c r="G13" s="25">
        <v>34185.648</v>
      </c>
      <c r="H13" s="24">
        <v>300</v>
      </c>
      <c r="I13" s="25">
        <v>7232.198</v>
      </c>
      <c r="J13" s="24">
        <v>605</v>
      </c>
      <c r="K13" s="25">
        <v>161064.081</v>
      </c>
      <c r="L13" s="24">
        <v>12489</v>
      </c>
      <c r="M13" s="26">
        <v>350456.498</v>
      </c>
    </row>
    <row r="14" spans="1:13" ht="15" customHeight="1">
      <c r="A14" s="23" t="s">
        <v>13</v>
      </c>
      <c r="B14" s="19">
        <f t="shared" si="1"/>
        <v>13179</v>
      </c>
      <c r="C14" s="20">
        <f t="shared" si="0"/>
        <v>485808.926</v>
      </c>
      <c r="D14" s="24">
        <v>1954</v>
      </c>
      <c r="E14" s="25">
        <v>21867.659</v>
      </c>
      <c r="F14" s="24">
        <v>1489</v>
      </c>
      <c r="G14" s="25">
        <v>22735.592</v>
      </c>
      <c r="H14" s="24">
        <v>345</v>
      </c>
      <c r="I14" s="25">
        <v>9352.48</v>
      </c>
      <c r="J14" s="24">
        <v>471</v>
      </c>
      <c r="K14" s="25">
        <v>132864.509</v>
      </c>
      <c r="L14" s="24">
        <v>8920</v>
      </c>
      <c r="M14" s="26">
        <v>298988.686</v>
      </c>
    </row>
    <row r="15" spans="1:14" ht="15" customHeight="1">
      <c r="A15" s="23" t="s">
        <v>14</v>
      </c>
      <c r="B15" s="19">
        <f t="shared" si="1"/>
        <v>32301</v>
      </c>
      <c r="C15" s="20">
        <f t="shared" si="0"/>
        <v>1080381.93508</v>
      </c>
      <c r="D15" s="24">
        <v>11605</v>
      </c>
      <c r="E15" s="25">
        <v>179477.38108000002</v>
      </c>
      <c r="F15" s="24">
        <v>4126</v>
      </c>
      <c r="G15" s="25">
        <v>75532.368</v>
      </c>
      <c r="H15" s="24">
        <v>710</v>
      </c>
      <c r="I15" s="25">
        <v>15522.675</v>
      </c>
      <c r="J15" s="24">
        <v>919</v>
      </c>
      <c r="K15" s="25">
        <v>273754.436</v>
      </c>
      <c r="L15" s="24">
        <v>14941</v>
      </c>
      <c r="M15" s="26">
        <v>536095.075</v>
      </c>
      <c r="N15" s="2" t="s">
        <v>33</v>
      </c>
    </row>
    <row r="16" spans="1:13" ht="15" customHeight="1">
      <c r="A16" s="23" t="s">
        <v>15</v>
      </c>
      <c r="B16" s="19">
        <f t="shared" si="1"/>
        <v>16103</v>
      </c>
      <c r="C16" s="20">
        <f t="shared" si="0"/>
        <v>513843.6969999999</v>
      </c>
      <c r="D16" s="24">
        <v>2426</v>
      </c>
      <c r="E16" s="25">
        <v>22445.881</v>
      </c>
      <c r="F16" s="24">
        <v>1917</v>
      </c>
      <c r="G16" s="25">
        <v>29313.673</v>
      </c>
      <c r="H16" s="24">
        <v>483</v>
      </c>
      <c r="I16" s="25">
        <v>5693.112</v>
      </c>
      <c r="J16" s="24">
        <v>584</v>
      </c>
      <c r="K16" s="25">
        <v>138004.012</v>
      </c>
      <c r="L16" s="24">
        <v>10693</v>
      </c>
      <c r="M16" s="26">
        <v>318387.019</v>
      </c>
    </row>
    <row r="17" spans="1:13" ht="15" customHeight="1">
      <c r="A17" s="23" t="s">
        <v>16</v>
      </c>
      <c r="B17" s="19">
        <f t="shared" si="1"/>
        <v>14133</v>
      </c>
      <c r="C17" s="20">
        <f t="shared" si="0"/>
        <v>464843.92</v>
      </c>
      <c r="D17" s="24">
        <v>3221</v>
      </c>
      <c r="E17" s="25">
        <v>33675.822</v>
      </c>
      <c r="F17" s="24">
        <v>2062</v>
      </c>
      <c r="G17" s="25">
        <v>23867.993</v>
      </c>
      <c r="H17" s="24">
        <v>457</v>
      </c>
      <c r="I17" s="25">
        <v>5718.504</v>
      </c>
      <c r="J17" s="24">
        <v>556</v>
      </c>
      <c r="K17" s="25">
        <v>150026.993</v>
      </c>
      <c r="L17" s="24">
        <v>7837</v>
      </c>
      <c r="M17" s="26">
        <v>251554.608</v>
      </c>
    </row>
    <row r="18" spans="1:13" ht="15" customHeight="1">
      <c r="A18" s="23" t="s">
        <v>17</v>
      </c>
      <c r="B18" s="19">
        <f t="shared" si="1"/>
        <v>18882</v>
      </c>
      <c r="C18" s="20">
        <f t="shared" si="0"/>
        <v>972591.9489999999</v>
      </c>
      <c r="D18" s="24">
        <v>3267</v>
      </c>
      <c r="E18" s="25">
        <v>63664.137</v>
      </c>
      <c r="F18" s="24">
        <v>1894</v>
      </c>
      <c r="G18" s="25">
        <v>55890.342</v>
      </c>
      <c r="H18" s="24">
        <v>1008</v>
      </c>
      <c r="I18" s="25">
        <v>55103.094</v>
      </c>
      <c r="J18" s="24">
        <v>673</v>
      </c>
      <c r="K18" s="25">
        <v>209182.936</v>
      </c>
      <c r="L18" s="24">
        <v>12040</v>
      </c>
      <c r="M18" s="26">
        <v>588751.44</v>
      </c>
    </row>
    <row r="19" spans="1:13" ht="15" customHeight="1">
      <c r="A19" s="23" t="s">
        <v>18</v>
      </c>
      <c r="B19" s="19">
        <f t="shared" si="1"/>
        <v>14063</v>
      </c>
      <c r="C19" s="20">
        <f t="shared" si="0"/>
        <v>469012.42871999997</v>
      </c>
      <c r="D19" s="24">
        <v>2911</v>
      </c>
      <c r="E19" s="25">
        <v>34947.10772</v>
      </c>
      <c r="F19" s="24">
        <v>1988</v>
      </c>
      <c r="G19" s="25">
        <v>28420.112</v>
      </c>
      <c r="H19" s="24">
        <v>316</v>
      </c>
      <c r="I19" s="25">
        <v>6794.223</v>
      </c>
      <c r="J19" s="24">
        <v>509</v>
      </c>
      <c r="K19" s="25">
        <v>148012.02</v>
      </c>
      <c r="L19" s="24">
        <v>8339</v>
      </c>
      <c r="M19" s="26">
        <v>250838.966</v>
      </c>
    </row>
    <row r="20" spans="1:13" ht="15" customHeight="1">
      <c r="A20" s="23" t="s">
        <v>19</v>
      </c>
      <c r="B20" s="19">
        <f t="shared" si="1"/>
        <v>8908</v>
      </c>
      <c r="C20" s="20">
        <f t="shared" si="0"/>
        <v>265725.58400000003</v>
      </c>
      <c r="D20" s="24">
        <v>2215</v>
      </c>
      <c r="E20" s="25">
        <v>18608.915</v>
      </c>
      <c r="F20" s="24">
        <v>1121</v>
      </c>
      <c r="G20" s="25">
        <v>11777.235</v>
      </c>
      <c r="H20" s="24">
        <v>296</v>
      </c>
      <c r="I20" s="25">
        <v>4790.576</v>
      </c>
      <c r="J20" s="24">
        <v>352</v>
      </c>
      <c r="K20" s="25">
        <v>87978.509</v>
      </c>
      <c r="L20" s="24">
        <v>4924</v>
      </c>
      <c r="M20" s="26">
        <v>142570.349</v>
      </c>
    </row>
    <row r="21" spans="1:13" ht="15" customHeight="1">
      <c r="A21" s="23" t="s">
        <v>20</v>
      </c>
      <c r="B21" s="19">
        <f t="shared" si="1"/>
        <v>47244</v>
      </c>
      <c r="C21" s="20">
        <f t="shared" si="0"/>
        <v>1599186.993</v>
      </c>
      <c r="D21" s="24">
        <v>8609</v>
      </c>
      <c r="E21" s="25">
        <v>87954.556</v>
      </c>
      <c r="F21" s="24">
        <v>4026</v>
      </c>
      <c r="G21" s="25">
        <v>62385.778</v>
      </c>
      <c r="H21" s="24">
        <v>325</v>
      </c>
      <c r="I21" s="25">
        <v>7367.274</v>
      </c>
      <c r="J21" s="24">
        <v>1653</v>
      </c>
      <c r="K21" s="25">
        <v>402364.703</v>
      </c>
      <c r="L21" s="24">
        <v>32631</v>
      </c>
      <c r="M21" s="26">
        <v>1039114.682</v>
      </c>
    </row>
    <row r="22" spans="1:13" ht="15" customHeight="1">
      <c r="A22" s="23" t="s">
        <v>21</v>
      </c>
      <c r="B22" s="19">
        <f t="shared" si="1"/>
        <v>30704</v>
      </c>
      <c r="C22" s="20">
        <f t="shared" si="0"/>
        <v>1850414.66</v>
      </c>
      <c r="D22" s="24">
        <v>5144</v>
      </c>
      <c r="E22" s="25">
        <v>96025.208</v>
      </c>
      <c r="F22" s="24">
        <v>2416</v>
      </c>
      <c r="G22" s="25">
        <v>61482.602</v>
      </c>
      <c r="H22" s="24">
        <v>735</v>
      </c>
      <c r="I22" s="25">
        <v>29076.905</v>
      </c>
      <c r="J22" s="24">
        <v>1450</v>
      </c>
      <c r="K22" s="25">
        <v>665981.188</v>
      </c>
      <c r="L22" s="24">
        <v>20959</v>
      </c>
      <c r="M22" s="26">
        <v>997848.757</v>
      </c>
    </row>
    <row r="23" spans="1:13" ht="15" customHeight="1" thickBot="1">
      <c r="A23" s="27" t="s">
        <v>22</v>
      </c>
      <c r="B23" s="19">
        <f t="shared" si="1"/>
        <v>26967</v>
      </c>
      <c r="C23" s="20">
        <f t="shared" si="0"/>
        <v>1568830.6460000002</v>
      </c>
      <c r="D23" s="28">
        <v>3116</v>
      </c>
      <c r="E23" s="29">
        <v>52406.507</v>
      </c>
      <c r="F23" s="28">
        <v>1913</v>
      </c>
      <c r="G23" s="29">
        <v>41460.047</v>
      </c>
      <c r="H23" s="28">
        <v>633</v>
      </c>
      <c r="I23" s="29">
        <v>26688.077</v>
      </c>
      <c r="J23" s="28">
        <v>1234</v>
      </c>
      <c r="K23" s="29">
        <v>538887.061</v>
      </c>
      <c r="L23" s="28">
        <v>20071</v>
      </c>
      <c r="M23" s="30">
        <v>909388.954</v>
      </c>
    </row>
    <row r="24" spans="1:13" s="35" customFormat="1" ht="15" customHeight="1" thickBot="1">
      <c r="A24" s="31" t="s">
        <v>23</v>
      </c>
      <c r="B24" s="32">
        <f>SUM(B8:B23)</f>
        <v>350296</v>
      </c>
      <c r="C24" s="33">
        <f>SUM(C8:C23)</f>
        <v>14128475.287800001</v>
      </c>
      <c r="D24" s="32">
        <f>SUM(D8:D23)</f>
        <v>65839</v>
      </c>
      <c r="E24" s="34">
        <f aca="true" t="shared" si="2" ref="E24:M24">SUM(E8:E23)</f>
        <v>857291.5048</v>
      </c>
      <c r="F24" s="32">
        <f t="shared" si="2"/>
        <v>38115</v>
      </c>
      <c r="G24" s="34">
        <f t="shared" si="2"/>
        <v>659322.322</v>
      </c>
      <c r="H24" s="32">
        <f t="shared" si="2"/>
        <v>7861</v>
      </c>
      <c r="I24" s="34">
        <f t="shared" si="2"/>
        <v>225062.212</v>
      </c>
      <c r="J24" s="32">
        <f t="shared" si="2"/>
        <v>13227</v>
      </c>
      <c r="K24" s="34">
        <f t="shared" si="2"/>
        <v>4238348.709</v>
      </c>
      <c r="L24" s="32">
        <f t="shared" si="2"/>
        <v>225254</v>
      </c>
      <c r="M24" s="34">
        <f t="shared" si="2"/>
        <v>8148450.540000001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ht="12.75">
      <c r="A26" s="135" t="s">
        <v>33</v>
      </c>
      <c r="B26" s="136"/>
      <c r="C26" s="136"/>
      <c r="D26" s="136"/>
      <c r="E26" s="136"/>
      <c r="F26" s="136"/>
      <c r="G26" s="136"/>
      <c r="H26" s="136"/>
      <c r="I26" s="136"/>
      <c r="J26" s="40"/>
      <c r="K26" s="41"/>
      <c r="L26" s="40"/>
      <c r="M26" s="41"/>
    </row>
    <row r="27" spans="1:13" s="44" customFormat="1" ht="12.75">
      <c r="A27" s="121" t="s">
        <v>36</v>
      </c>
      <c r="B27" s="122"/>
      <c r="C27" s="122"/>
      <c r="D27" s="122"/>
      <c r="E27" s="122"/>
      <c r="F27" s="122"/>
      <c r="G27" s="122"/>
      <c r="H27" s="122"/>
      <c r="I27" s="122"/>
      <c r="J27" s="42"/>
      <c r="K27" s="43"/>
      <c r="L27" s="42"/>
      <c r="M27" s="43"/>
    </row>
    <row r="28" spans="1:13" s="44" customFormat="1" ht="12.75">
      <c r="A28" s="45" t="s">
        <v>34</v>
      </c>
      <c r="B28" s="46"/>
      <c r="C28" s="47"/>
      <c r="D28" s="46"/>
      <c r="E28" s="47"/>
      <c r="F28" s="46"/>
      <c r="G28" s="47"/>
      <c r="H28" s="46"/>
      <c r="I28" s="47"/>
      <c r="J28" s="42"/>
      <c r="K28" s="43" t="s">
        <v>33</v>
      </c>
      <c r="L28" s="42" t="s">
        <v>33</v>
      </c>
      <c r="M28" s="43" t="s">
        <v>33</v>
      </c>
    </row>
    <row r="29" spans="1:13" ht="12.75">
      <c r="A29" s="48" t="s">
        <v>33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48"/>
      <c r="C30" s="17"/>
      <c r="E30" s="17"/>
      <c r="G30" s="17"/>
      <c r="I30" s="17"/>
      <c r="K30" s="17"/>
      <c r="M30" s="17"/>
    </row>
    <row r="31" spans="1:13" ht="15.75">
      <c r="A31" s="49"/>
      <c r="B31" s="115"/>
      <c r="C31" s="115"/>
      <c r="D31" s="115"/>
      <c r="E31" s="126"/>
      <c r="F31" s="126"/>
      <c r="G31" s="4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8" ht="30" customHeight="1">
      <c r="A33" s="55"/>
      <c r="B33" s="115"/>
      <c r="C33" s="115"/>
      <c r="D33" s="115"/>
      <c r="E33" s="126"/>
      <c r="F33" s="126"/>
      <c r="H33" s="17" t="s">
        <v>33</v>
      </c>
    </row>
    <row r="34" spans="1:5" ht="12.75">
      <c r="A34" s="56"/>
      <c r="B34" s="123"/>
      <c r="C34" s="123"/>
      <c r="D34" s="12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1">
    <mergeCell ref="B34:D34"/>
    <mergeCell ref="H5:I5"/>
    <mergeCell ref="F5:G5"/>
    <mergeCell ref="E31:F31"/>
    <mergeCell ref="A26:I26"/>
    <mergeCell ref="E33:F33"/>
    <mergeCell ref="J1:M1"/>
    <mergeCell ref="I2:M2"/>
    <mergeCell ref="A3:M3"/>
    <mergeCell ref="A4:A6"/>
    <mergeCell ref="B4:C4"/>
    <mergeCell ref="D4:M4"/>
    <mergeCell ref="B33:D33"/>
    <mergeCell ref="L5:M5"/>
    <mergeCell ref="B31:D31"/>
    <mergeCell ref="J5:K5"/>
    <mergeCell ref="C5:C6"/>
    <mergeCell ref="A27:I27"/>
    <mergeCell ref="D5:E5"/>
    <mergeCell ref="B32:D32"/>
    <mergeCell ref="B5:B6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K31" sqref="K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35</v>
      </c>
      <c r="J1" s="143" t="s">
        <v>86</v>
      </c>
      <c r="K1" s="143"/>
      <c r="L1" s="143"/>
      <c r="M1" s="143"/>
      <c r="N1" s="6"/>
      <c r="O1" s="6"/>
      <c r="P1" s="6"/>
      <c r="Q1" s="6"/>
    </row>
    <row r="2" spans="1:13" ht="14.25" customHeight="1">
      <c r="A2" s="58"/>
      <c r="B2" s="8"/>
      <c r="C2" s="9"/>
      <c r="D2" s="8"/>
      <c r="E2" s="9"/>
      <c r="F2" s="8"/>
      <c r="G2" s="9"/>
      <c r="H2" s="3"/>
      <c r="I2" s="128"/>
      <c r="J2" s="128"/>
      <c r="K2" s="128"/>
      <c r="L2" s="128"/>
      <c r="M2" s="128"/>
    </row>
    <row r="3" spans="1:15" ht="42" customHeight="1" thickBot="1">
      <c r="A3" s="144" t="s">
        <v>99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O3" s="95"/>
    </row>
    <row r="4" spans="1:13" ht="13.5" customHeight="1" thickBot="1">
      <c r="A4" s="145" t="s">
        <v>90</v>
      </c>
      <c r="B4" s="133" t="s">
        <v>25</v>
      </c>
      <c r="C4" s="134"/>
      <c r="D4" s="147" t="s">
        <v>27</v>
      </c>
      <c r="E4" s="148"/>
      <c r="F4" s="148"/>
      <c r="G4" s="148"/>
      <c r="H4" s="148"/>
      <c r="I4" s="148"/>
      <c r="J4" s="148"/>
      <c r="K4" s="148"/>
      <c r="L4" s="148"/>
      <c r="M4" s="148"/>
    </row>
    <row r="5" spans="1:13" ht="66" customHeight="1" thickBot="1">
      <c r="A5" s="145"/>
      <c r="B5" s="124" t="s">
        <v>37</v>
      </c>
      <c r="C5" s="141" t="s">
        <v>91</v>
      </c>
      <c r="D5" s="139" t="s">
        <v>92</v>
      </c>
      <c r="E5" s="137"/>
      <c r="F5" s="137" t="s">
        <v>93</v>
      </c>
      <c r="G5" s="137"/>
      <c r="H5" s="137" t="s">
        <v>94</v>
      </c>
      <c r="I5" s="137"/>
      <c r="J5" s="137" t="s">
        <v>55</v>
      </c>
      <c r="K5" s="137"/>
      <c r="L5" s="137" t="s">
        <v>31</v>
      </c>
      <c r="M5" s="137"/>
    </row>
    <row r="6" spans="1:13" ht="42.75" customHeight="1" thickBot="1">
      <c r="A6" s="146"/>
      <c r="B6" s="125"/>
      <c r="C6" s="142"/>
      <c r="D6" s="59" t="s">
        <v>26</v>
      </c>
      <c r="E6" s="60" t="s">
        <v>32</v>
      </c>
      <c r="F6" s="61" t="s">
        <v>26</v>
      </c>
      <c r="G6" s="60" t="s">
        <v>32</v>
      </c>
      <c r="H6" s="61" t="s">
        <v>26</v>
      </c>
      <c r="I6" s="60" t="s">
        <v>32</v>
      </c>
      <c r="J6" s="61" t="s">
        <v>26</v>
      </c>
      <c r="K6" s="60" t="s">
        <v>32</v>
      </c>
      <c r="L6" s="61" t="s">
        <v>26</v>
      </c>
      <c r="M6" s="60" t="s">
        <v>32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62" t="s">
        <v>38</v>
      </c>
      <c r="B8" s="19">
        <f aca="true" t="shared" si="0" ref="B8:B23">D8+F8+H8+J8+L8</f>
        <v>13803</v>
      </c>
      <c r="C8" s="20">
        <f aca="true" t="shared" si="1" ref="C8:C23">E8+G8+I8+K8+M8</f>
        <v>422366.623</v>
      </c>
      <c r="D8" s="19">
        <v>3094</v>
      </c>
      <c r="E8" s="21">
        <v>31461.468</v>
      </c>
      <c r="F8" s="19">
        <v>1887</v>
      </c>
      <c r="G8" s="21">
        <v>23838.785</v>
      </c>
      <c r="H8" s="19">
        <v>263</v>
      </c>
      <c r="I8" s="21">
        <v>3898.53</v>
      </c>
      <c r="J8" s="19">
        <v>500</v>
      </c>
      <c r="K8" s="21">
        <v>129476.537</v>
      </c>
      <c r="L8" s="19">
        <v>8059</v>
      </c>
      <c r="M8" s="22">
        <v>233691.303</v>
      </c>
    </row>
    <row r="9" spans="1:13" ht="15" customHeight="1">
      <c r="A9" s="63" t="s">
        <v>39</v>
      </c>
      <c r="B9" s="19">
        <f t="shared" si="0"/>
        <v>20088</v>
      </c>
      <c r="C9" s="20">
        <f t="shared" si="1"/>
        <v>825981.355</v>
      </c>
      <c r="D9" s="24">
        <v>2813</v>
      </c>
      <c r="E9" s="25">
        <v>34512.278</v>
      </c>
      <c r="F9" s="24">
        <v>2417</v>
      </c>
      <c r="G9" s="25">
        <v>37628.022</v>
      </c>
      <c r="H9" s="24">
        <v>213</v>
      </c>
      <c r="I9" s="25">
        <v>5685.361</v>
      </c>
      <c r="J9" s="24">
        <v>795</v>
      </c>
      <c r="K9" s="25">
        <v>223159.103</v>
      </c>
      <c r="L9" s="24">
        <v>13850</v>
      </c>
      <c r="M9" s="26">
        <v>524996.591</v>
      </c>
    </row>
    <row r="10" spans="1:13" ht="15" customHeight="1">
      <c r="A10" s="63" t="s">
        <v>40</v>
      </c>
      <c r="B10" s="19">
        <f t="shared" si="0"/>
        <v>33852</v>
      </c>
      <c r="C10" s="20">
        <f t="shared" si="1"/>
        <v>1268083.043</v>
      </c>
      <c r="D10" s="24">
        <v>4606</v>
      </c>
      <c r="E10" s="25">
        <v>47982.68</v>
      </c>
      <c r="F10" s="24">
        <v>3307</v>
      </c>
      <c r="G10" s="25">
        <v>55499.188</v>
      </c>
      <c r="H10" s="24">
        <v>401</v>
      </c>
      <c r="I10" s="25">
        <v>8173.726</v>
      </c>
      <c r="J10" s="24">
        <v>1343</v>
      </c>
      <c r="K10" s="25">
        <v>389239.244</v>
      </c>
      <c r="L10" s="24">
        <v>24195</v>
      </c>
      <c r="M10" s="26">
        <v>767188.205</v>
      </c>
    </row>
    <row r="11" spans="1:13" ht="15" customHeight="1">
      <c r="A11" s="63" t="s">
        <v>41</v>
      </c>
      <c r="B11" s="19">
        <f t="shared" si="0"/>
        <v>17070</v>
      </c>
      <c r="C11" s="20">
        <f t="shared" si="1"/>
        <v>819992.372</v>
      </c>
      <c r="D11" s="24">
        <v>2554</v>
      </c>
      <c r="E11" s="25">
        <v>40532.219</v>
      </c>
      <c r="F11" s="24">
        <v>2205</v>
      </c>
      <c r="G11" s="25">
        <v>47888.684</v>
      </c>
      <c r="H11" s="24">
        <v>673</v>
      </c>
      <c r="I11" s="25">
        <v>21340.912</v>
      </c>
      <c r="J11" s="24">
        <v>576</v>
      </c>
      <c r="K11" s="25">
        <v>208228.564</v>
      </c>
      <c r="L11" s="24">
        <v>11062</v>
      </c>
      <c r="M11" s="26">
        <v>502001.993</v>
      </c>
    </row>
    <row r="12" spans="1:13" ht="15" customHeight="1">
      <c r="A12" s="63" t="s">
        <v>42</v>
      </c>
      <c r="B12" s="19">
        <f t="shared" si="0"/>
        <v>24568</v>
      </c>
      <c r="C12" s="20">
        <f t="shared" si="1"/>
        <v>929928.908</v>
      </c>
      <c r="D12" s="24">
        <v>4946</v>
      </c>
      <c r="E12" s="25">
        <v>53185.863</v>
      </c>
      <c r="F12" s="24">
        <v>3668</v>
      </c>
      <c r="G12" s="25">
        <v>47416.253</v>
      </c>
      <c r="H12" s="24">
        <v>703</v>
      </c>
      <c r="I12" s="25">
        <v>12624.565</v>
      </c>
      <c r="J12" s="24">
        <v>1007</v>
      </c>
      <c r="K12" s="25">
        <v>380124.813</v>
      </c>
      <c r="L12" s="24">
        <v>14244</v>
      </c>
      <c r="M12" s="26">
        <v>436577.414</v>
      </c>
    </row>
    <row r="13" spans="1:13" ht="15" customHeight="1">
      <c r="A13" s="63" t="s">
        <v>43</v>
      </c>
      <c r="B13" s="19">
        <f t="shared" si="0"/>
        <v>18431</v>
      </c>
      <c r="C13" s="20">
        <f t="shared" si="1"/>
        <v>591482.248</v>
      </c>
      <c r="D13" s="24">
        <v>3358</v>
      </c>
      <c r="E13" s="25">
        <v>38543.823</v>
      </c>
      <c r="F13" s="24">
        <v>1679</v>
      </c>
      <c r="G13" s="25">
        <v>34185.648</v>
      </c>
      <c r="H13" s="24">
        <v>300</v>
      </c>
      <c r="I13" s="25">
        <v>7232.198</v>
      </c>
      <c r="J13" s="24">
        <v>605</v>
      </c>
      <c r="K13" s="25">
        <v>161064.081</v>
      </c>
      <c r="L13" s="24">
        <v>12489</v>
      </c>
      <c r="M13" s="26">
        <v>350456.498</v>
      </c>
    </row>
    <row r="14" spans="1:13" ht="15" customHeight="1">
      <c r="A14" s="63" t="s">
        <v>44</v>
      </c>
      <c r="B14" s="19">
        <f t="shared" si="0"/>
        <v>13179</v>
      </c>
      <c r="C14" s="20">
        <f t="shared" si="1"/>
        <v>485808.926</v>
      </c>
      <c r="D14" s="24">
        <v>1954</v>
      </c>
      <c r="E14" s="25">
        <v>21867.659</v>
      </c>
      <c r="F14" s="24">
        <v>1489</v>
      </c>
      <c r="G14" s="25">
        <v>22735.592</v>
      </c>
      <c r="H14" s="24">
        <v>345</v>
      </c>
      <c r="I14" s="25">
        <v>9352.48</v>
      </c>
      <c r="J14" s="24">
        <v>471</v>
      </c>
      <c r="K14" s="25">
        <v>132864.509</v>
      </c>
      <c r="L14" s="24">
        <v>8920</v>
      </c>
      <c r="M14" s="26">
        <v>298988.686</v>
      </c>
    </row>
    <row r="15" spans="1:13" ht="15" customHeight="1">
      <c r="A15" s="63" t="s">
        <v>45</v>
      </c>
      <c r="B15" s="19">
        <f t="shared" si="0"/>
        <v>32301</v>
      </c>
      <c r="C15" s="20">
        <f t="shared" si="1"/>
        <v>1080381.93508</v>
      </c>
      <c r="D15" s="24">
        <v>11605</v>
      </c>
      <c r="E15" s="25">
        <v>179477.38108000002</v>
      </c>
      <c r="F15" s="24">
        <v>4126</v>
      </c>
      <c r="G15" s="25">
        <v>75532.368</v>
      </c>
      <c r="H15" s="24">
        <v>710</v>
      </c>
      <c r="I15" s="25">
        <v>15522.675</v>
      </c>
      <c r="J15" s="24">
        <v>919</v>
      </c>
      <c r="K15" s="25">
        <v>273754.436</v>
      </c>
      <c r="L15" s="24">
        <v>14941</v>
      </c>
      <c r="M15" s="26">
        <v>536095.075</v>
      </c>
    </row>
    <row r="16" spans="1:13" ht="15" customHeight="1">
      <c r="A16" s="63" t="s">
        <v>46</v>
      </c>
      <c r="B16" s="19">
        <f t="shared" si="0"/>
        <v>16103</v>
      </c>
      <c r="C16" s="20">
        <f t="shared" si="1"/>
        <v>513843.6969999999</v>
      </c>
      <c r="D16" s="24">
        <v>2426</v>
      </c>
      <c r="E16" s="25">
        <v>22445.881</v>
      </c>
      <c r="F16" s="24">
        <v>1917</v>
      </c>
      <c r="G16" s="25">
        <v>29313.673</v>
      </c>
      <c r="H16" s="24">
        <v>483</v>
      </c>
      <c r="I16" s="25">
        <v>5693.112</v>
      </c>
      <c r="J16" s="24">
        <v>584</v>
      </c>
      <c r="K16" s="25">
        <v>138004.012</v>
      </c>
      <c r="L16" s="24">
        <v>10693</v>
      </c>
      <c r="M16" s="26">
        <v>318387.019</v>
      </c>
    </row>
    <row r="17" spans="1:13" ht="15" customHeight="1">
      <c r="A17" s="63" t="s">
        <v>47</v>
      </c>
      <c r="B17" s="19">
        <f t="shared" si="0"/>
        <v>14133</v>
      </c>
      <c r="C17" s="20">
        <f t="shared" si="1"/>
        <v>464843.92</v>
      </c>
      <c r="D17" s="24">
        <v>3221</v>
      </c>
      <c r="E17" s="25">
        <v>33675.822</v>
      </c>
      <c r="F17" s="24">
        <v>2062</v>
      </c>
      <c r="G17" s="25">
        <v>23867.993</v>
      </c>
      <c r="H17" s="24">
        <v>457</v>
      </c>
      <c r="I17" s="25">
        <v>5718.504</v>
      </c>
      <c r="J17" s="24">
        <v>556</v>
      </c>
      <c r="K17" s="25">
        <v>150026.993</v>
      </c>
      <c r="L17" s="24">
        <v>7837</v>
      </c>
      <c r="M17" s="26">
        <v>251554.608</v>
      </c>
    </row>
    <row r="18" spans="1:13" ht="15" customHeight="1">
      <c r="A18" s="63" t="s">
        <v>48</v>
      </c>
      <c r="B18" s="19">
        <f t="shared" si="0"/>
        <v>18882</v>
      </c>
      <c r="C18" s="20">
        <f t="shared" si="1"/>
        <v>972591.9489999999</v>
      </c>
      <c r="D18" s="24">
        <v>3267</v>
      </c>
      <c r="E18" s="25">
        <v>63664.137</v>
      </c>
      <c r="F18" s="24">
        <v>1894</v>
      </c>
      <c r="G18" s="25">
        <v>55890.342</v>
      </c>
      <c r="H18" s="24">
        <v>1008</v>
      </c>
      <c r="I18" s="25">
        <v>55103.094</v>
      </c>
      <c r="J18" s="24">
        <v>673</v>
      </c>
      <c r="K18" s="25">
        <v>209182.936</v>
      </c>
      <c r="L18" s="24">
        <v>12040</v>
      </c>
      <c r="M18" s="26">
        <v>588751.44</v>
      </c>
    </row>
    <row r="19" spans="1:13" ht="15" customHeight="1">
      <c r="A19" s="63" t="s">
        <v>49</v>
      </c>
      <c r="B19" s="19">
        <f t="shared" si="0"/>
        <v>14063</v>
      </c>
      <c r="C19" s="20">
        <f t="shared" si="1"/>
        <v>469012.42871999997</v>
      </c>
      <c r="D19" s="24">
        <v>2911</v>
      </c>
      <c r="E19" s="25">
        <v>34947.10772</v>
      </c>
      <c r="F19" s="24">
        <v>1988</v>
      </c>
      <c r="G19" s="25">
        <v>28420.112</v>
      </c>
      <c r="H19" s="24">
        <v>316</v>
      </c>
      <c r="I19" s="25">
        <v>6794.223</v>
      </c>
      <c r="J19" s="24">
        <v>509</v>
      </c>
      <c r="K19" s="25">
        <v>148012.02</v>
      </c>
      <c r="L19" s="24">
        <v>8339</v>
      </c>
      <c r="M19" s="26">
        <v>250838.966</v>
      </c>
    </row>
    <row r="20" spans="1:13" ht="15" customHeight="1">
      <c r="A20" s="63" t="s">
        <v>50</v>
      </c>
      <c r="B20" s="19">
        <f t="shared" si="0"/>
        <v>8908</v>
      </c>
      <c r="C20" s="20">
        <f t="shared" si="1"/>
        <v>265725.58400000003</v>
      </c>
      <c r="D20" s="24">
        <v>2215</v>
      </c>
      <c r="E20" s="25">
        <v>18608.915</v>
      </c>
      <c r="F20" s="24">
        <v>1121</v>
      </c>
      <c r="G20" s="25">
        <v>11777.235</v>
      </c>
      <c r="H20" s="24">
        <v>296</v>
      </c>
      <c r="I20" s="25">
        <v>4790.576</v>
      </c>
      <c r="J20" s="24">
        <v>352</v>
      </c>
      <c r="K20" s="25">
        <v>87978.509</v>
      </c>
      <c r="L20" s="24">
        <v>4924</v>
      </c>
      <c r="M20" s="26">
        <v>142570.349</v>
      </c>
    </row>
    <row r="21" spans="1:13" ht="15" customHeight="1">
      <c r="A21" s="63" t="s">
        <v>51</v>
      </c>
      <c r="B21" s="19">
        <f t="shared" si="0"/>
        <v>47244</v>
      </c>
      <c r="C21" s="20">
        <f t="shared" si="1"/>
        <v>1599186.993</v>
      </c>
      <c r="D21" s="24">
        <v>8609</v>
      </c>
      <c r="E21" s="25">
        <v>87954.556</v>
      </c>
      <c r="F21" s="24">
        <v>4026</v>
      </c>
      <c r="G21" s="25">
        <v>62385.778</v>
      </c>
      <c r="H21" s="24">
        <v>325</v>
      </c>
      <c r="I21" s="25">
        <v>7367.274</v>
      </c>
      <c r="J21" s="24">
        <v>1653</v>
      </c>
      <c r="K21" s="25">
        <v>402364.703</v>
      </c>
      <c r="L21" s="24">
        <v>32631</v>
      </c>
      <c r="M21" s="26">
        <v>1039114.682</v>
      </c>
    </row>
    <row r="22" spans="1:13" ht="15" customHeight="1">
      <c r="A22" s="63" t="s">
        <v>52</v>
      </c>
      <c r="B22" s="19">
        <f t="shared" si="0"/>
        <v>30704</v>
      </c>
      <c r="C22" s="20">
        <f t="shared" si="1"/>
        <v>1850414.66</v>
      </c>
      <c r="D22" s="24">
        <v>5144</v>
      </c>
      <c r="E22" s="25">
        <v>96025.208</v>
      </c>
      <c r="F22" s="24">
        <v>2416</v>
      </c>
      <c r="G22" s="25">
        <v>61482.602</v>
      </c>
      <c r="H22" s="24">
        <v>735</v>
      </c>
      <c r="I22" s="25">
        <v>29076.905</v>
      </c>
      <c r="J22" s="24">
        <v>1450</v>
      </c>
      <c r="K22" s="25">
        <v>665981.188</v>
      </c>
      <c r="L22" s="24">
        <v>20959</v>
      </c>
      <c r="M22" s="26">
        <v>997848.757</v>
      </c>
    </row>
    <row r="23" spans="1:13" ht="15" customHeight="1" thickBot="1">
      <c r="A23" s="64" t="s">
        <v>53</v>
      </c>
      <c r="B23" s="19">
        <f t="shared" si="0"/>
        <v>26967</v>
      </c>
      <c r="C23" s="20">
        <f t="shared" si="1"/>
        <v>1568830.6460000002</v>
      </c>
      <c r="D23" s="28">
        <v>3116</v>
      </c>
      <c r="E23" s="29">
        <v>52406.507</v>
      </c>
      <c r="F23" s="28">
        <v>1913</v>
      </c>
      <c r="G23" s="29">
        <v>41460.047</v>
      </c>
      <c r="H23" s="28">
        <v>633</v>
      </c>
      <c r="I23" s="29">
        <v>26688.077</v>
      </c>
      <c r="J23" s="28">
        <v>1234</v>
      </c>
      <c r="K23" s="29">
        <v>538887.061</v>
      </c>
      <c r="L23" s="28">
        <v>20071</v>
      </c>
      <c r="M23" s="30">
        <v>909388.954</v>
      </c>
    </row>
    <row r="24" spans="1:13" s="35" customFormat="1" ht="15" customHeight="1" thickBot="1">
      <c r="A24" s="65" t="s">
        <v>24</v>
      </c>
      <c r="B24" s="32">
        <f>SUM(B8:B23)</f>
        <v>350296</v>
      </c>
      <c r="C24" s="33">
        <f>SUM(C8:C23)</f>
        <v>14128475.287800001</v>
      </c>
      <c r="D24" s="32">
        <f>SUM(D8:D23)</f>
        <v>65839</v>
      </c>
      <c r="E24" s="66">
        <f aca="true" t="shared" si="2" ref="E24:M24">SUM(E8:E23)</f>
        <v>857291.5048</v>
      </c>
      <c r="F24" s="32">
        <f>SUM(F8:F23)</f>
        <v>38115</v>
      </c>
      <c r="G24" s="67">
        <f t="shared" si="2"/>
        <v>659322.322</v>
      </c>
      <c r="H24" s="32">
        <f>SUM(H8:H23)</f>
        <v>7861</v>
      </c>
      <c r="I24" s="67">
        <f t="shared" si="2"/>
        <v>225062.212</v>
      </c>
      <c r="J24" s="32">
        <f>SUM(J8:J23)</f>
        <v>13227</v>
      </c>
      <c r="K24" s="67">
        <f t="shared" si="2"/>
        <v>4238348.709</v>
      </c>
      <c r="L24" s="32">
        <f>SUM(L8:L23)</f>
        <v>225254</v>
      </c>
      <c r="M24" s="33">
        <f t="shared" si="2"/>
        <v>8148450.540000001</v>
      </c>
    </row>
    <row r="25" spans="1:13" s="35" customFormat="1" ht="15" customHeight="1">
      <c r="A25" s="36"/>
      <c r="B25" s="37"/>
      <c r="C25" s="38"/>
      <c r="D25" s="39"/>
      <c r="E25" s="38"/>
      <c r="F25" s="39"/>
      <c r="G25" s="38"/>
      <c r="H25" s="39"/>
      <c r="I25" s="38"/>
      <c r="J25" s="39"/>
      <c r="K25" s="38"/>
      <c r="L25" s="39"/>
      <c r="M25" s="38"/>
    </row>
    <row r="26" spans="1:13" s="44" customFormat="1" ht="12.75">
      <c r="A26" s="68" t="s">
        <v>56</v>
      </c>
      <c r="B26" s="69"/>
      <c r="C26" s="68"/>
      <c r="D26" s="69"/>
      <c r="E26" s="68"/>
      <c r="F26" s="70"/>
      <c r="G26" s="70"/>
      <c r="H26" s="70"/>
      <c r="I26" s="70"/>
      <c r="J26" s="71"/>
      <c r="K26" s="72"/>
      <c r="L26" s="71"/>
      <c r="M26" s="72"/>
    </row>
    <row r="27" spans="1:13" s="44" customFormat="1" ht="12.75">
      <c r="A27" s="138" t="s">
        <v>54</v>
      </c>
      <c r="B27" s="138"/>
      <c r="C27" s="138"/>
      <c r="D27" s="138"/>
      <c r="E27" s="138"/>
      <c r="F27" s="73"/>
      <c r="G27" s="73"/>
      <c r="H27" s="73"/>
      <c r="I27" s="73"/>
      <c r="J27" s="42"/>
      <c r="K27" s="43"/>
      <c r="L27" s="42"/>
      <c r="M27" s="43"/>
    </row>
    <row r="28" spans="1:13" ht="12.75">
      <c r="A28" s="74"/>
      <c r="B28" s="75"/>
      <c r="C28" s="76"/>
      <c r="D28" s="52"/>
      <c r="E28" s="76"/>
      <c r="F28" s="52"/>
      <c r="G28" s="76"/>
      <c r="H28" s="52"/>
      <c r="I28" s="76"/>
      <c r="J28" s="77"/>
      <c r="K28" s="78"/>
      <c r="L28" s="77"/>
      <c r="M28" s="78"/>
    </row>
    <row r="29" spans="1:13" ht="12.75">
      <c r="A29" s="48" t="s">
        <v>33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2.75">
      <c r="A30" s="48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5.75">
      <c r="A31" s="49"/>
      <c r="B31" s="115"/>
      <c r="C31" s="115"/>
      <c r="D31" s="115"/>
      <c r="E31" s="140"/>
      <c r="F31" s="140"/>
      <c r="G31" s="80"/>
      <c r="I31" s="4"/>
      <c r="J31" s="50"/>
      <c r="K31" s="51"/>
      <c r="L31" s="3"/>
      <c r="M31" s="4"/>
    </row>
    <row r="32" spans="1:6" ht="15.75">
      <c r="A32" s="52"/>
      <c r="B32" s="123"/>
      <c r="C32" s="123"/>
      <c r="D32" s="123"/>
      <c r="E32" s="53"/>
      <c r="F32" s="54"/>
    </row>
    <row r="33" spans="1:6" ht="30" customHeight="1">
      <c r="A33" s="55"/>
      <c r="B33" s="115"/>
      <c r="C33" s="115"/>
      <c r="D33" s="115"/>
      <c r="E33" s="140"/>
      <c r="F33" s="140"/>
    </row>
    <row r="34" spans="1:5" ht="12.75">
      <c r="A34" s="56"/>
      <c r="B34" s="123"/>
      <c r="C34" s="123"/>
      <c r="D34" s="123"/>
      <c r="E34" s="57"/>
    </row>
    <row r="35" spans="1:5" ht="12.75">
      <c r="A35" s="56"/>
      <c r="B35" s="56"/>
      <c r="C35" s="56"/>
      <c r="D35" s="56"/>
      <c r="E35" s="56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25" sqref="B25:M25"/>
    </sheetView>
  </sheetViews>
  <sheetFormatPr defaultColWidth="9.140625" defaultRowHeight="12.75"/>
  <cols>
    <col min="1" max="1" width="18.00390625" style="81" customWidth="1"/>
    <col min="2" max="2" width="12.7109375" style="81" customWidth="1"/>
    <col min="3" max="3" width="16.7109375" style="81" customWidth="1"/>
    <col min="4" max="4" width="12.7109375" style="81" customWidth="1"/>
    <col min="5" max="5" width="13.140625" style="81" customWidth="1"/>
    <col min="6" max="6" width="12.7109375" style="81" customWidth="1"/>
    <col min="7" max="7" width="14.00390625" style="81" customWidth="1"/>
    <col min="8" max="8" width="12.7109375" style="81" customWidth="1"/>
    <col min="9" max="9" width="13.57421875" style="81" customWidth="1"/>
    <col min="10" max="10" width="12.7109375" style="81" customWidth="1"/>
    <col min="11" max="11" width="16.8515625" style="81" customWidth="1"/>
    <col min="12" max="12" width="12.7109375" style="81" customWidth="1"/>
    <col min="13" max="13" width="14.57421875" style="81" customWidth="1"/>
    <col min="14" max="16384" width="9.140625" style="81" customWidth="1"/>
  </cols>
  <sheetData>
    <row r="1" ht="12.75">
      <c r="M1" s="1" t="s">
        <v>57</v>
      </c>
    </row>
    <row r="3" spans="1:13" ht="33" customHeight="1">
      <c r="A3" s="149" t="s">
        <v>98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ht="13.5" thickBot="1"/>
    <row r="5" spans="1:13" ht="16.5" customHeight="1">
      <c r="A5" s="150" t="s">
        <v>96</v>
      </c>
      <c r="B5" s="153" t="s">
        <v>97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5"/>
    </row>
    <row r="6" spans="1:13" ht="17.25" customHeight="1">
      <c r="A6" s="151"/>
      <c r="B6" s="156" t="s">
        <v>58</v>
      </c>
      <c r="C6" s="157"/>
      <c r="D6" s="157" t="s">
        <v>59</v>
      </c>
      <c r="E6" s="157"/>
      <c r="F6" s="157" t="s">
        <v>60</v>
      </c>
      <c r="G6" s="157"/>
      <c r="H6" s="157" t="s">
        <v>61</v>
      </c>
      <c r="I6" s="157"/>
      <c r="J6" s="157" t="s">
        <v>62</v>
      </c>
      <c r="K6" s="157"/>
      <c r="L6" s="157" t="s">
        <v>63</v>
      </c>
      <c r="M6" s="158"/>
    </row>
    <row r="7" spans="1:13" ht="50.25" customHeight="1" thickBot="1">
      <c r="A7" s="152"/>
      <c r="B7" s="82" t="s">
        <v>64</v>
      </c>
      <c r="C7" s="83" t="s">
        <v>87</v>
      </c>
      <c r="D7" s="83" t="s">
        <v>65</v>
      </c>
      <c r="E7" s="83" t="s">
        <v>88</v>
      </c>
      <c r="F7" s="83" t="s">
        <v>65</v>
      </c>
      <c r="G7" s="83" t="s">
        <v>88</v>
      </c>
      <c r="H7" s="83" t="s">
        <v>65</v>
      </c>
      <c r="I7" s="83" t="s">
        <v>88</v>
      </c>
      <c r="J7" s="83" t="s">
        <v>65</v>
      </c>
      <c r="K7" s="83" t="s">
        <v>88</v>
      </c>
      <c r="L7" s="83" t="s">
        <v>66</v>
      </c>
      <c r="M7" s="84" t="s">
        <v>88</v>
      </c>
    </row>
    <row r="8" spans="1:13" ht="15" customHeight="1">
      <c r="A8" s="85" t="s">
        <v>67</v>
      </c>
      <c r="B8" s="86">
        <f aca="true" t="shared" si="0" ref="B8:C23">D8+F8+H8+J8+L8</f>
        <v>13803</v>
      </c>
      <c r="C8" s="96">
        <f t="shared" si="0"/>
        <v>422366.623</v>
      </c>
      <c r="D8" s="87">
        <v>3094</v>
      </c>
      <c r="E8" s="96">
        <v>31461.468</v>
      </c>
      <c r="F8" s="87">
        <v>1887</v>
      </c>
      <c r="G8" s="96">
        <v>23838.785</v>
      </c>
      <c r="H8" s="87">
        <v>263</v>
      </c>
      <c r="I8" s="96">
        <v>3898.53</v>
      </c>
      <c r="J8" s="87">
        <v>500</v>
      </c>
      <c r="K8" s="96">
        <v>129476.537</v>
      </c>
      <c r="L8" s="87">
        <v>8059</v>
      </c>
      <c r="M8" s="100">
        <v>233691.303</v>
      </c>
    </row>
    <row r="9" spans="1:13" ht="15" customHeight="1">
      <c r="A9" s="88" t="s">
        <v>68</v>
      </c>
      <c r="B9" s="86">
        <f t="shared" si="0"/>
        <v>20088</v>
      </c>
      <c r="C9" s="96">
        <f t="shared" si="0"/>
        <v>825981.355</v>
      </c>
      <c r="D9" s="87">
        <v>2813</v>
      </c>
      <c r="E9" s="97">
        <v>34512.278</v>
      </c>
      <c r="F9" s="89">
        <v>2417</v>
      </c>
      <c r="G9" s="97">
        <v>37628.022</v>
      </c>
      <c r="H9" s="89">
        <v>213</v>
      </c>
      <c r="I9" s="97">
        <v>5685.361</v>
      </c>
      <c r="J9" s="89">
        <v>795</v>
      </c>
      <c r="K9" s="97">
        <v>223159.103</v>
      </c>
      <c r="L9" s="89">
        <v>13850</v>
      </c>
      <c r="M9" s="101">
        <v>524996.591</v>
      </c>
    </row>
    <row r="10" spans="1:13" ht="15" customHeight="1">
      <c r="A10" s="88" t="s">
        <v>69</v>
      </c>
      <c r="B10" s="86">
        <f t="shared" si="0"/>
        <v>33852</v>
      </c>
      <c r="C10" s="96">
        <f t="shared" si="0"/>
        <v>1268083.043</v>
      </c>
      <c r="D10" s="90">
        <v>4606</v>
      </c>
      <c r="E10" s="98">
        <v>47982.68</v>
      </c>
      <c r="F10" s="90">
        <v>3307</v>
      </c>
      <c r="G10" s="98">
        <v>55499.188</v>
      </c>
      <c r="H10" s="90">
        <v>401</v>
      </c>
      <c r="I10" s="98">
        <v>8173.726</v>
      </c>
      <c r="J10" s="90">
        <v>1343</v>
      </c>
      <c r="K10" s="98">
        <v>389239.244</v>
      </c>
      <c r="L10" s="90">
        <v>24195</v>
      </c>
      <c r="M10" s="102">
        <v>767188.205</v>
      </c>
    </row>
    <row r="11" spans="1:13" ht="15" customHeight="1">
      <c r="A11" s="88" t="s">
        <v>70</v>
      </c>
      <c r="B11" s="86">
        <f t="shared" si="0"/>
        <v>17070</v>
      </c>
      <c r="C11" s="96">
        <f t="shared" si="0"/>
        <v>819992.372</v>
      </c>
      <c r="D11" s="90">
        <v>2554</v>
      </c>
      <c r="E11" s="97">
        <v>40532.219</v>
      </c>
      <c r="F11" s="90">
        <v>2205</v>
      </c>
      <c r="G11" s="97">
        <v>47888.684</v>
      </c>
      <c r="H11" s="90">
        <v>673</v>
      </c>
      <c r="I11" s="97">
        <v>21340.912</v>
      </c>
      <c r="J11" s="90">
        <v>576</v>
      </c>
      <c r="K11" s="97">
        <v>208228.564</v>
      </c>
      <c r="L11" s="90">
        <v>11062</v>
      </c>
      <c r="M11" s="101">
        <v>502001.993</v>
      </c>
    </row>
    <row r="12" spans="1:13" ht="15" customHeight="1">
      <c r="A12" s="88" t="s">
        <v>71</v>
      </c>
      <c r="B12" s="86">
        <f t="shared" si="0"/>
        <v>24568</v>
      </c>
      <c r="C12" s="96">
        <f t="shared" si="0"/>
        <v>929928.908</v>
      </c>
      <c r="D12" s="90">
        <v>4946</v>
      </c>
      <c r="E12" s="97">
        <v>53185.863</v>
      </c>
      <c r="F12" s="90">
        <v>3668</v>
      </c>
      <c r="G12" s="97">
        <v>47416.253</v>
      </c>
      <c r="H12" s="90">
        <v>703</v>
      </c>
      <c r="I12" s="97">
        <v>12624.565</v>
      </c>
      <c r="J12" s="90">
        <v>1007</v>
      </c>
      <c r="K12" s="97">
        <v>380124.813</v>
      </c>
      <c r="L12" s="90">
        <v>14244</v>
      </c>
      <c r="M12" s="101">
        <v>436577.414</v>
      </c>
    </row>
    <row r="13" spans="1:13" ht="15" customHeight="1">
      <c r="A13" s="88" t="s">
        <v>72</v>
      </c>
      <c r="B13" s="86">
        <f t="shared" si="0"/>
        <v>18431</v>
      </c>
      <c r="C13" s="96">
        <f t="shared" si="0"/>
        <v>591482.248</v>
      </c>
      <c r="D13" s="90">
        <v>3358</v>
      </c>
      <c r="E13" s="97">
        <v>38543.823</v>
      </c>
      <c r="F13" s="90">
        <v>1679</v>
      </c>
      <c r="G13" s="97">
        <v>34185.648</v>
      </c>
      <c r="H13" s="90">
        <v>300</v>
      </c>
      <c r="I13" s="97">
        <v>7232.198</v>
      </c>
      <c r="J13" s="90">
        <v>605</v>
      </c>
      <c r="K13" s="97">
        <v>161064.081</v>
      </c>
      <c r="L13" s="90">
        <v>12489</v>
      </c>
      <c r="M13" s="101">
        <v>350456.498</v>
      </c>
    </row>
    <row r="14" spans="1:13" ht="15" customHeight="1">
      <c r="A14" s="88" t="s">
        <v>73</v>
      </c>
      <c r="B14" s="86">
        <f t="shared" si="0"/>
        <v>13179</v>
      </c>
      <c r="C14" s="96">
        <f t="shared" si="0"/>
        <v>485808.926</v>
      </c>
      <c r="D14" s="90">
        <v>1954</v>
      </c>
      <c r="E14" s="97">
        <v>21867.659</v>
      </c>
      <c r="F14" s="90">
        <v>1489</v>
      </c>
      <c r="G14" s="97">
        <v>22735.592</v>
      </c>
      <c r="H14" s="90">
        <v>345</v>
      </c>
      <c r="I14" s="97">
        <v>9352.48</v>
      </c>
      <c r="J14" s="90">
        <v>471</v>
      </c>
      <c r="K14" s="97">
        <v>132864.509</v>
      </c>
      <c r="L14" s="90">
        <v>8920</v>
      </c>
      <c r="M14" s="101">
        <v>298988.686</v>
      </c>
    </row>
    <row r="15" spans="1:13" ht="15" customHeight="1">
      <c r="A15" s="88" t="s">
        <v>74</v>
      </c>
      <c r="B15" s="86">
        <f t="shared" si="0"/>
        <v>32301</v>
      </c>
      <c r="C15" s="96">
        <f t="shared" si="0"/>
        <v>1080381.93508</v>
      </c>
      <c r="D15" s="90">
        <v>11605</v>
      </c>
      <c r="E15" s="97">
        <v>179477.38108000002</v>
      </c>
      <c r="F15" s="90">
        <v>4126</v>
      </c>
      <c r="G15" s="97">
        <v>75532.368</v>
      </c>
      <c r="H15" s="90">
        <v>710</v>
      </c>
      <c r="I15" s="97">
        <v>15522.675</v>
      </c>
      <c r="J15" s="90">
        <v>919</v>
      </c>
      <c r="K15" s="97">
        <v>273754.436</v>
      </c>
      <c r="L15" s="90">
        <v>14941</v>
      </c>
      <c r="M15" s="101">
        <v>536095.075</v>
      </c>
    </row>
    <row r="16" spans="1:13" ht="15" customHeight="1">
      <c r="A16" s="88" t="s">
        <v>75</v>
      </c>
      <c r="B16" s="86">
        <f t="shared" si="0"/>
        <v>16103</v>
      </c>
      <c r="C16" s="96">
        <f t="shared" si="0"/>
        <v>513843.6969999999</v>
      </c>
      <c r="D16" s="90">
        <v>2426</v>
      </c>
      <c r="E16" s="97">
        <v>22445.881</v>
      </c>
      <c r="F16" s="90">
        <v>1917</v>
      </c>
      <c r="G16" s="97">
        <v>29313.673</v>
      </c>
      <c r="H16" s="90">
        <v>483</v>
      </c>
      <c r="I16" s="97">
        <v>5693.112</v>
      </c>
      <c r="J16" s="90">
        <v>584</v>
      </c>
      <c r="K16" s="97">
        <v>138004.012</v>
      </c>
      <c r="L16" s="90">
        <v>10693</v>
      </c>
      <c r="M16" s="101">
        <v>318387.019</v>
      </c>
    </row>
    <row r="17" spans="1:13" ht="15" customHeight="1">
      <c r="A17" s="88" t="s">
        <v>76</v>
      </c>
      <c r="B17" s="86">
        <f t="shared" si="0"/>
        <v>14133</v>
      </c>
      <c r="C17" s="96">
        <f t="shared" si="0"/>
        <v>464843.92</v>
      </c>
      <c r="D17" s="90">
        <v>3221</v>
      </c>
      <c r="E17" s="97">
        <v>33675.822</v>
      </c>
      <c r="F17" s="90">
        <v>2062</v>
      </c>
      <c r="G17" s="97">
        <v>23867.993</v>
      </c>
      <c r="H17" s="90">
        <v>457</v>
      </c>
      <c r="I17" s="97">
        <v>5718.504</v>
      </c>
      <c r="J17" s="90">
        <v>556</v>
      </c>
      <c r="K17" s="97">
        <v>150026.993</v>
      </c>
      <c r="L17" s="90">
        <v>7837</v>
      </c>
      <c r="M17" s="101">
        <v>251554.608</v>
      </c>
    </row>
    <row r="18" spans="1:13" ht="15" customHeight="1">
      <c r="A18" s="88" t="s">
        <v>77</v>
      </c>
      <c r="B18" s="86">
        <f t="shared" si="0"/>
        <v>18882</v>
      </c>
      <c r="C18" s="96">
        <f t="shared" si="0"/>
        <v>972591.9489999999</v>
      </c>
      <c r="D18" s="90">
        <v>3267</v>
      </c>
      <c r="E18" s="97">
        <v>63664.137</v>
      </c>
      <c r="F18" s="90">
        <v>1894</v>
      </c>
      <c r="G18" s="97">
        <v>55890.342</v>
      </c>
      <c r="H18" s="90">
        <v>1008</v>
      </c>
      <c r="I18" s="97">
        <v>55103.094</v>
      </c>
      <c r="J18" s="90">
        <v>673</v>
      </c>
      <c r="K18" s="97">
        <v>209182.936</v>
      </c>
      <c r="L18" s="90">
        <v>12040</v>
      </c>
      <c r="M18" s="101">
        <v>588751.44</v>
      </c>
    </row>
    <row r="19" spans="1:13" ht="15" customHeight="1">
      <c r="A19" s="88" t="s">
        <v>78</v>
      </c>
      <c r="B19" s="86">
        <f t="shared" si="0"/>
        <v>14063</v>
      </c>
      <c r="C19" s="96">
        <f t="shared" si="0"/>
        <v>469012.42871999997</v>
      </c>
      <c r="D19" s="90">
        <v>2911</v>
      </c>
      <c r="E19" s="97">
        <v>34947.10772</v>
      </c>
      <c r="F19" s="90">
        <v>1988</v>
      </c>
      <c r="G19" s="97">
        <v>28420.112</v>
      </c>
      <c r="H19" s="90">
        <v>316</v>
      </c>
      <c r="I19" s="97">
        <v>6794.223</v>
      </c>
      <c r="J19" s="90">
        <v>509</v>
      </c>
      <c r="K19" s="97">
        <v>148012.02</v>
      </c>
      <c r="L19" s="90">
        <v>8339</v>
      </c>
      <c r="M19" s="101">
        <v>250838.966</v>
      </c>
    </row>
    <row r="20" spans="1:13" ht="15" customHeight="1">
      <c r="A20" s="88" t="s">
        <v>79</v>
      </c>
      <c r="B20" s="86">
        <f t="shared" si="0"/>
        <v>8908</v>
      </c>
      <c r="C20" s="96">
        <f t="shared" si="0"/>
        <v>265725.58400000003</v>
      </c>
      <c r="D20" s="90">
        <v>2215</v>
      </c>
      <c r="E20" s="97">
        <v>18608.915</v>
      </c>
      <c r="F20" s="90">
        <v>1121</v>
      </c>
      <c r="G20" s="97">
        <v>11777.235</v>
      </c>
      <c r="H20" s="90">
        <v>296</v>
      </c>
      <c r="I20" s="97">
        <v>4790.576</v>
      </c>
      <c r="J20" s="90">
        <v>352</v>
      </c>
      <c r="K20" s="97">
        <v>87978.509</v>
      </c>
      <c r="L20" s="90">
        <v>4924</v>
      </c>
      <c r="M20" s="101">
        <v>142570.349</v>
      </c>
    </row>
    <row r="21" spans="1:13" ht="15" customHeight="1">
      <c r="A21" s="88" t="s">
        <v>80</v>
      </c>
      <c r="B21" s="86">
        <f t="shared" si="0"/>
        <v>47244</v>
      </c>
      <c r="C21" s="96">
        <f t="shared" si="0"/>
        <v>1599186.993</v>
      </c>
      <c r="D21" s="90">
        <v>8609</v>
      </c>
      <c r="E21" s="97">
        <v>87954.556</v>
      </c>
      <c r="F21" s="90">
        <v>4026</v>
      </c>
      <c r="G21" s="97">
        <v>62385.778</v>
      </c>
      <c r="H21" s="90">
        <v>325</v>
      </c>
      <c r="I21" s="97">
        <v>7367.274</v>
      </c>
      <c r="J21" s="90">
        <v>1653</v>
      </c>
      <c r="K21" s="97">
        <v>402364.703</v>
      </c>
      <c r="L21" s="90">
        <v>32631</v>
      </c>
      <c r="M21" s="101">
        <v>1039114.682</v>
      </c>
    </row>
    <row r="22" spans="1:13" ht="15" customHeight="1">
      <c r="A22" s="88" t="s">
        <v>81</v>
      </c>
      <c r="B22" s="86">
        <f t="shared" si="0"/>
        <v>30704</v>
      </c>
      <c r="C22" s="96">
        <f t="shared" si="0"/>
        <v>1850414.66</v>
      </c>
      <c r="D22" s="90">
        <v>5144</v>
      </c>
      <c r="E22" s="97">
        <v>96025.208</v>
      </c>
      <c r="F22" s="90">
        <v>2416</v>
      </c>
      <c r="G22" s="97">
        <v>61482.602</v>
      </c>
      <c r="H22" s="90">
        <v>735</v>
      </c>
      <c r="I22" s="97">
        <v>29076.905</v>
      </c>
      <c r="J22" s="90">
        <v>1450</v>
      </c>
      <c r="K22" s="97">
        <v>665981.188</v>
      </c>
      <c r="L22" s="90">
        <v>20959</v>
      </c>
      <c r="M22" s="101">
        <v>997848.757</v>
      </c>
    </row>
    <row r="23" spans="1:13" ht="15" customHeight="1" thickBot="1">
      <c r="A23" s="91" t="s">
        <v>82</v>
      </c>
      <c r="B23" s="86">
        <f t="shared" si="0"/>
        <v>26967</v>
      </c>
      <c r="C23" s="96">
        <f t="shared" si="0"/>
        <v>1568830.6460000002</v>
      </c>
      <c r="D23" s="92">
        <v>3116</v>
      </c>
      <c r="E23" s="99">
        <v>52406.507</v>
      </c>
      <c r="F23" s="92">
        <v>1913</v>
      </c>
      <c r="G23" s="99">
        <v>41460.047</v>
      </c>
      <c r="H23" s="92">
        <v>633</v>
      </c>
      <c r="I23" s="99">
        <v>26688.077</v>
      </c>
      <c r="J23" s="92">
        <v>1234</v>
      </c>
      <c r="K23" s="99">
        <v>538887.061</v>
      </c>
      <c r="L23" s="92">
        <v>20071</v>
      </c>
      <c r="M23" s="103">
        <v>909388.954</v>
      </c>
    </row>
    <row r="24" spans="1:13" ht="15" customHeight="1" thickBot="1">
      <c r="A24" s="93" t="s">
        <v>83</v>
      </c>
      <c r="B24" s="104">
        <f aca="true" t="shared" si="1" ref="B24:M24">SUM(B8:B23)</f>
        <v>350296</v>
      </c>
      <c r="C24" s="105">
        <f t="shared" si="1"/>
        <v>14128475.287800001</v>
      </c>
      <c r="D24" s="106">
        <f t="shared" si="1"/>
        <v>65839</v>
      </c>
      <c r="E24" s="107">
        <f t="shared" si="1"/>
        <v>857291.5048</v>
      </c>
      <c r="F24" s="106">
        <f t="shared" si="1"/>
        <v>38115</v>
      </c>
      <c r="G24" s="107">
        <f t="shared" si="1"/>
        <v>659322.322</v>
      </c>
      <c r="H24" s="106">
        <f t="shared" si="1"/>
        <v>7861</v>
      </c>
      <c r="I24" s="108">
        <f t="shared" si="1"/>
        <v>225062.212</v>
      </c>
      <c r="J24" s="109">
        <f t="shared" si="1"/>
        <v>13227</v>
      </c>
      <c r="K24" s="108">
        <f t="shared" si="1"/>
        <v>4238348.709</v>
      </c>
      <c r="L24" s="106">
        <f t="shared" si="1"/>
        <v>225254</v>
      </c>
      <c r="M24" s="110">
        <f t="shared" si="1"/>
        <v>8148450.540000001</v>
      </c>
    </row>
    <row r="26" spans="1:10" s="94" customFormat="1" ht="12.75">
      <c r="A26" s="121" t="s">
        <v>84</v>
      </c>
      <c r="B26" s="121"/>
      <c r="C26" s="122"/>
      <c r="D26" s="122"/>
      <c r="E26" s="122"/>
      <c r="F26" s="122"/>
      <c r="G26" s="122"/>
      <c r="H26" s="122"/>
      <c r="I26" s="122"/>
      <c r="J26" s="122"/>
    </row>
    <row r="27" spans="1:10" s="94" customFormat="1" ht="12.75">
      <c r="A27" s="45" t="s">
        <v>85</v>
      </c>
      <c r="B27" s="45"/>
      <c r="C27" s="46"/>
      <c r="D27" s="47"/>
      <c r="E27" s="46"/>
      <c r="F27" s="47"/>
      <c r="G27" s="46"/>
      <c r="H27" s="47"/>
      <c r="I27" s="46"/>
      <c r="J27" s="47"/>
    </row>
    <row r="29" spans="2:13" ht="12.7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Дидар Утегенова</cp:lastModifiedBy>
  <cp:lastPrinted>2016-04-05T11:39:36Z</cp:lastPrinted>
  <dcterms:created xsi:type="dcterms:W3CDTF">1996-10-08T23:32:33Z</dcterms:created>
  <dcterms:modified xsi:type="dcterms:W3CDTF">2018-01-11T10:17:30Z</dcterms:modified>
  <cp:category/>
  <cp:version/>
  <cp:contentType/>
  <cp:contentStatus/>
</cp:coreProperties>
</file>