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<sst xmlns="http://schemas.openxmlformats.org/spreadsheetml/2006/main" count="135" uniqueCount="101">
  <si>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</si>
  <si>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</si>
  <si>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</si>
  <si>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</si>
  <si>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</si>
  <si>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</si>
  <si>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</si>
  <si>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</si>
  <si>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</si>
  <si>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</si>
  <si>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</si>
  <si>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</si>
  <si>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</si>
  <si>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</si>
  <si>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</si>
  <si>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</si>
  <si>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</si>
  <si>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</si>
  <si>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</si>
  <si>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</si>
  <si>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</si>
  <si>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</si>
  <si>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</si>
  <si>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</si>
  <si>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</si>
  <si>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</si>
  <si>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</si>
  <si>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</si>
  <si>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</si>
  <si>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</si>
  <si>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</si>
  <si>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</si>
  <si>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</si>
  <si>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</si>
  <si>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</si>
  <si>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</si>
  <si>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</si>
  <si>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</si>
  <si>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</si>
  <si>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</si>
  <si>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</si>
  <si>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</si>
  <si>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</si>
  <si>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</si>
  <si>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</si>
  <si>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</si>
  <si>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</si>
  <si>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</si>
  <si>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</si>
  <si>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</si>
  <si>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</si>
  <si>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</si>
  <si>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</si>
  <si>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</si>
  <si>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</si>
  <si>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</si>
  <si>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</si>
  <si>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</si>
  <si>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</si>
  <si>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</si>
  <si>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</si>
  <si>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</si>
  <si>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</si>
  <si>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</si>
  <si>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</si>
  <si>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</si>
  <si>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</si>
  <si>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</si>
  <si>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</si>
  <si>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</si>
  <si>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</si>
  <si>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</si>
  <si>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</si>
  <si>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</si>
  <si>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</si>
  <si>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</si>
  <si>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</si>
  <si>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</si>
  <si>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</si>
  <si>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</si>
  <si>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</si>
  <si>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</si>
  <si>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</si>
  <si>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</si>
  <si>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</si>
  <si>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</si>
  <si>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</si>
  <si>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</si>
  <si>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</si>
  <si>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</si>
  <si>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</si>
  <si>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</si>
  <si>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</si>
  <si>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</si>
  <si>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</si>
  <si>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</si>
  <si>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</si>
  <si>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Сведения о  числе получателей и суммах социальных выплат из АО "Государственный фонд социального страхования" за май 2017 года                                                                                                                             </t>
  </si>
  <si>
    <t xml:space="preserve"> "Мемлекеттік әлеуметтік сақтандыру қоры" АҚ-тан 2017 жылғы мамыр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</si>
  <si>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May 2017          </t>
  </si>
  <si>
    <t>May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</si>
</sst>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1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1" fontId="69" fillId="0" borderId="0" xfId="57" applyNumberFormat="1" applyFont="1" applyAlignment="1">
      <alignment horizontal="center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19" t="s">
        <v>96</v>
      </c>
      <c r="K1" s="119"/>
      <c r="L1" s="119"/>
      <c r="M1" s="11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24" customHeight="1" thickBot="1">
      <c r="A3" s="121" t="s">
        <v>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2.5" customHeight="1" thickBot="1">
      <c r="A4" s="122" t="s">
        <v>0</v>
      </c>
      <c r="B4" s="125" t="s">
        <v>1</v>
      </c>
      <c r="C4" s="126"/>
      <c r="D4" s="131" t="s">
        <v>2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ht="57" customHeight="1">
      <c r="A5" s="123"/>
      <c r="B5" s="129" t="s">
        <v>3</v>
      </c>
      <c r="C5" s="127" t="s">
        <v>32</v>
      </c>
      <c r="D5" s="114" t="s">
        <v>4</v>
      </c>
      <c r="E5" s="135"/>
      <c r="F5" s="114" t="s">
        <v>5</v>
      </c>
      <c r="G5" s="135"/>
      <c r="H5" s="114" t="s">
        <v>6</v>
      </c>
      <c r="I5" s="135"/>
      <c r="J5" s="114" t="s">
        <v>30</v>
      </c>
      <c r="K5" s="135"/>
      <c r="L5" s="114" t="s">
        <v>31</v>
      </c>
      <c r="M5" s="115"/>
    </row>
    <row r="6" spans="1:13" ht="42.75" customHeight="1" thickBot="1">
      <c r="A6" s="124"/>
      <c r="B6" s="130"/>
      <c r="C6" s="128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12700</v>
      </c>
      <c r="C8" s="20">
        <f aca="true" t="shared" si="0" ref="C8:C23">E8+G8+I8+K8+M8</f>
        <v>445495.21400000004</v>
      </c>
      <c r="D8" s="19">
        <v>2946</v>
      </c>
      <c r="E8" s="21">
        <v>28796.508</v>
      </c>
      <c r="F8" s="19">
        <v>1792</v>
      </c>
      <c r="G8" s="21">
        <v>25237.69</v>
      </c>
      <c r="H8" s="19">
        <v>78</v>
      </c>
      <c r="I8" s="21">
        <v>1541.497</v>
      </c>
      <c r="J8" s="19">
        <v>712</v>
      </c>
      <c r="K8" s="21">
        <v>196522.485</v>
      </c>
      <c r="L8" s="19">
        <v>7172</v>
      </c>
      <c r="M8" s="22">
        <v>193397.034</v>
      </c>
    </row>
    <row r="9" spans="1:13" ht="15" customHeight="1">
      <c r="A9" s="23" t="s">
        <v>9</v>
      </c>
      <c r="B9" s="19">
        <f aca="true" t="shared" si="1" ref="B9:B23">D9+F9+H9+J9+L9</f>
        <v>17026</v>
      </c>
      <c r="C9" s="20">
        <f t="shared" si="0"/>
        <v>664946.263</v>
      </c>
      <c r="D9" s="24">
        <v>2683</v>
      </c>
      <c r="E9" s="25">
        <v>32235.81</v>
      </c>
      <c r="F9" s="24">
        <v>2206</v>
      </c>
      <c r="G9" s="25">
        <v>49293.045</v>
      </c>
      <c r="H9" s="24">
        <v>225</v>
      </c>
      <c r="I9" s="25">
        <v>5851.073</v>
      </c>
      <c r="J9" s="24">
        <v>1056</v>
      </c>
      <c r="K9" s="25">
        <v>289132.061</v>
      </c>
      <c r="L9" s="24">
        <v>10856</v>
      </c>
      <c r="M9" s="26">
        <v>288434.274</v>
      </c>
    </row>
    <row r="10" spans="1:13" ht="15" customHeight="1">
      <c r="A10" s="23" t="s">
        <v>10</v>
      </c>
      <c r="B10" s="19">
        <f t="shared" si="1"/>
        <v>31299</v>
      </c>
      <c r="C10" s="20">
        <f t="shared" si="0"/>
        <v>1302433.889</v>
      </c>
      <c r="D10" s="24">
        <v>4560</v>
      </c>
      <c r="E10" s="25">
        <v>47305.343</v>
      </c>
      <c r="F10" s="24">
        <v>3017</v>
      </c>
      <c r="G10" s="25">
        <v>59412.612</v>
      </c>
      <c r="H10" s="24">
        <v>213</v>
      </c>
      <c r="I10" s="25">
        <v>5706.965</v>
      </c>
      <c r="J10" s="24">
        <v>1967</v>
      </c>
      <c r="K10" s="25">
        <v>585825.837</v>
      </c>
      <c r="L10" s="24">
        <v>21542</v>
      </c>
      <c r="M10" s="26">
        <v>604183.132</v>
      </c>
    </row>
    <row r="11" spans="1:13" ht="15" customHeight="1">
      <c r="A11" s="23" t="s">
        <v>11</v>
      </c>
      <c r="B11" s="19">
        <f t="shared" si="1"/>
        <v>15387</v>
      </c>
      <c r="C11" s="20">
        <f t="shared" si="0"/>
        <v>689157.1529999999</v>
      </c>
      <c r="D11" s="24">
        <v>2433</v>
      </c>
      <c r="E11" s="25">
        <v>38984.913</v>
      </c>
      <c r="F11" s="24">
        <v>2044</v>
      </c>
      <c r="G11" s="25">
        <v>64409.973</v>
      </c>
      <c r="H11" s="24">
        <v>625</v>
      </c>
      <c r="I11" s="25">
        <v>20183.56</v>
      </c>
      <c r="J11" s="24">
        <v>819</v>
      </c>
      <c r="K11" s="25">
        <v>269460.081</v>
      </c>
      <c r="L11" s="24">
        <v>9466</v>
      </c>
      <c r="M11" s="26">
        <v>296118.626</v>
      </c>
    </row>
    <row r="12" spans="1:15" ht="15" customHeight="1">
      <c r="A12" s="23" t="s">
        <v>12</v>
      </c>
      <c r="B12" s="19">
        <f t="shared" si="1"/>
        <v>23602</v>
      </c>
      <c r="C12" s="20">
        <f t="shared" si="0"/>
        <v>1047971.71</v>
      </c>
      <c r="D12" s="24">
        <v>4811</v>
      </c>
      <c r="E12" s="25">
        <v>50131.182</v>
      </c>
      <c r="F12" s="24">
        <v>3471</v>
      </c>
      <c r="G12" s="25">
        <v>47554.708</v>
      </c>
      <c r="H12" s="24">
        <v>688</v>
      </c>
      <c r="I12" s="25">
        <v>13658.562</v>
      </c>
      <c r="J12" s="24">
        <v>1434</v>
      </c>
      <c r="K12" s="25">
        <v>571032.411</v>
      </c>
      <c r="L12" s="24">
        <v>13198</v>
      </c>
      <c r="M12" s="26">
        <v>365594.847</v>
      </c>
      <c r="O12" s="2" t="s">
        <v>35</v>
      </c>
    </row>
    <row r="13" spans="1:13" ht="15" customHeight="1">
      <c r="A13" s="23" t="s">
        <v>13</v>
      </c>
      <c r="B13" s="19">
        <f t="shared" si="1"/>
        <v>17431</v>
      </c>
      <c r="C13" s="20">
        <f t="shared" si="0"/>
        <v>638516.9920000001</v>
      </c>
      <c r="D13" s="24">
        <v>3161</v>
      </c>
      <c r="E13" s="25">
        <v>32161.161</v>
      </c>
      <c r="F13" s="24">
        <v>1523</v>
      </c>
      <c r="G13" s="25">
        <v>44538.455</v>
      </c>
      <c r="H13" s="24">
        <v>205</v>
      </c>
      <c r="I13" s="25">
        <v>3783.448</v>
      </c>
      <c r="J13" s="24">
        <v>1018</v>
      </c>
      <c r="K13" s="25">
        <v>264568.226</v>
      </c>
      <c r="L13" s="24">
        <v>11524</v>
      </c>
      <c r="M13" s="26">
        <v>293465.702</v>
      </c>
    </row>
    <row r="14" spans="1:13" ht="15" customHeight="1">
      <c r="A14" s="23" t="s">
        <v>14</v>
      </c>
      <c r="B14" s="19">
        <f t="shared" si="1"/>
        <v>12209</v>
      </c>
      <c r="C14" s="20">
        <f t="shared" si="0"/>
        <v>457961.608</v>
      </c>
      <c r="D14" s="24">
        <v>2003</v>
      </c>
      <c r="E14" s="25">
        <v>21831.624</v>
      </c>
      <c r="F14" s="24">
        <v>1362</v>
      </c>
      <c r="G14" s="25">
        <v>25318.25</v>
      </c>
      <c r="H14" s="24">
        <v>382</v>
      </c>
      <c r="I14" s="25">
        <v>8618.112</v>
      </c>
      <c r="J14" s="24">
        <v>707</v>
      </c>
      <c r="K14" s="25">
        <v>195694.699</v>
      </c>
      <c r="L14" s="24">
        <v>7755</v>
      </c>
      <c r="M14" s="26">
        <v>206498.923</v>
      </c>
    </row>
    <row r="15" spans="1:14" ht="15" customHeight="1">
      <c r="A15" s="23" t="s">
        <v>15</v>
      </c>
      <c r="B15" s="19">
        <f t="shared" si="1"/>
        <v>30289</v>
      </c>
      <c r="C15" s="20">
        <f t="shared" si="0"/>
        <v>1009898.2789999999</v>
      </c>
      <c r="D15" s="24">
        <v>11310</v>
      </c>
      <c r="E15" s="25">
        <v>173168.634</v>
      </c>
      <c r="F15" s="24">
        <v>3749</v>
      </c>
      <c r="G15" s="25">
        <v>66678.227</v>
      </c>
      <c r="H15" s="24">
        <v>606</v>
      </c>
      <c r="I15" s="25">
        <v>14259.766</v>
      </c>
      <c r="J15" s="24">
        <v>1333</v>
      </c>
      <c r="K15" s="25">
        <v>384721.202</v>
      </c>
      <c r="L15" s="24">
        <v>13291</v>
      </c>
      <c r="M15" s="26">
        <v>371070.45</v>
      </c>
      <c r="N15" s="2" t="s">
        <v>35</v>
      </c>
    </row>
    <row r="16" spans="1:13" ht="15" customHeight="1">
      <c r="A16" s="23" t="s">
        <v>16</v>
      </c>
      <c r="B16" s="19">
        <f t="shared" si="1"/>
        <v>14540</v>
      </c>
      <c r="C16" s="20">
        <f t="shared" si="0"/>
        <v>473878.373</v>
      </c>
      <c r="D16" s="24">
        <v>2335</v>
      </c>
      <c r="E16" s="25">
        <v>21086.371</v>
      </c>
      <c r="F16" s="24">
        <v>1823</v>
      </c>
      <c r="G16" s="25">
        <v>28979.746</v>
      </c>
      <c r="H16" s="24">
        <v>167</v>
      </c>
      <c r="I16" s="25">
        <v>3322.031</v>
      </c>
      <c r="J16" s="24">
        <v>894</v>
      </c>
      <c r="K16" s="25">
        <v>192821.612</v>
      </c>
      <c r="L16" s="24">
        <v>9321</v>
      </c>
      <c r="M16" s="26">
        <v>227668.613</v>
      </c>
    </row>
    <row r="17" spans="1:13" ht="15" customHeight="1">
      <c r="A17" s="23" t="s">
        <v>17</v>
      </c>
      <c r="B17" s="19">
        <f t="shared" si="1"/>
        <v>13279</v>
      </c>
      <c r="C17" s="20">
        <f t="shared" si="0"/>
        <v>462983.912</v>
      </c>
      <c r="D17" s="24">
        <v>3232</v>
      </c>
      <c r="E17" s="25">
        <v>33913.816</v>
      </c>
      <c r="F17" s="24">
        <v>1912</v>
      </c>
      <c r="G17" s="25">
        <v>37499.787</v>
      </c>
      <c r="H17" s="24">
        <v>209</v>
      </c>
      <c r="I17" s="25">
        <v>3580.839</v>
      </c>
      <c r="J17" s="24">
        <v>655</v>
      </c>
      <c r="K17" s="25">
        <v>185238.846</v>
      </c>
      <c r="L17" s="24">
        <v>7271</v>
      </c>
      <c r="M17" s="26">
        <v>202750.624</v>
      </c>
    </row>
    <row r="18" spans="1:13" ht="15" customHeight="1">
      <c r="A18" s="23" t="s">
        <v>18</v>
      </c>
      <c r="B18" s="19">
        <f t="shared" si="1"/>
        <v>15963</v>
      </c>
      <c r="C18" s="20">
        <f t="shared" si="0"/>
        <v>715076.3160000001</v>
      </c>
      <c r="D18" s="24">
        <v>3045</v>
      </c>
      <c r="E18" s="25">
        <v>57231.638</v>
      </c>
      <c r="F18" s="24">
        <v>1836</v>
      </c>
      <c r="G18" s="25">
        <v>71060.188</v>
      </c>
      <c r="H18" s="24">
        <v>429</v>
      </c>
      <c r="I18" s="25">
        <v>11808.814</v>
      </c>
      <c r="J18" s="24">
        <v>796</v>
      </c>
      <c r="K18" s="25">
        <v>257418.852</v>
      </c>
      <c r="L18" s="24">
        <v>9857</v>
      </c>
      <c r="M18" s="26">
        <v>317556.824</v>
      </c>
    </row>
    <row r="19" spans="1:13" ht="15" customHeight="1">
      <c r="A19" s="23" t="s">
        <v>19</v>
      </c>
      <c r="B19" s="19">
        <f t="shared" si="1"/>
        <v>13549</v>
      </c>
      <c r="C19" s="20">
        <f t="shared" si="0"/>
        <v>517962.81424</v>
      </c>
      <c r="D19" s="24">
        <v>2886</v>
      </c>
      <c r="E19" s="25">
        <v>33556.45124</v>
      </c>
      <c r="F19" s="24">
        <v>1945</v>
      </c>
      <c r="G19" s="25">
        <v>29400.798</v>
      </c>
      <c r="H19" s="24">
        <v>256</v>
      </c>
      <c r="I19" s="25">
        <v>6314.021</v>
      </c>
      <c r="J19" s="24">
        <v>844</v>
      </c>
      <c r="K19" s="25">
        <v>246084.214</v>
      </c>
      <c r="L19" s="24">
        <v>7618</v>
      </c>
      <c r="M19" s="26">
        <v>202607.33</v>
      </c>
    </row>
    <row r="20" spans="1:13" ht="15" customHeight="1">
      <c r="A20" s="23" t="s">
        <v>20</v>
      </c>
      <c r="B20" s="19">
        <f t="shared" si="1"/>
        <v>8391</v>
      </c>
      <c r="C20" s="20">
        <f t="shared" si="0"/>
        <v>279681.15716</v>
      </c>
      <c r="D20" s="24">
        <v>2271</v>
      </c>
      <c r="E20" s="25">
        <v>18481.78516</v>
      </c>
      <c r="F20" s="24">
        <v>1034</v>
      </c>
      <c r="G20" s="25">
        <v>18276.144</v>
      </c>
      <c r="H20" s="24">
        <v>124</v>
      </c>
      <c r="I20" s="25">
        <v>3071.468</v>
      </c>
      <c r="J20" s="24">
        <v>446</v>
      </c>
      <c r="K20" s="25">
        <v>118335.991</v>
      </c>
      <c r="L20" s="24">
        <v>4516</v>
      </c>
      <c r="M20" s="26">
        <v>121515.769</v>
      </c>
    </row>
    <row r="21" spans="1:13" ht="15" customHeight="1">
      <c r="A21" s="23" t="s">
        <v>21</v>
      </c>
      <c r="B21" s="19">
        <f t="shared" si="1"/>
        <v>41815</v>
      </c>
      <c r="C21" s="20">
        <f t="shared" si="0"/>
        <v>1547551.4930000002</v>
      </c>
      <c r="D21" s="24">
        <v>7994</v>
      </c>
      <c r="E21" s="25">
        <v>81724.842</v>
      </c>
      <c r="F21" s="24">
        <v>3469</v>
      </c>
      <c r="G21" s="25">
        <v>169318.653</v>
      </c>
      <c r="H21" s="24">
        <v>373</v>
      </c>
      <c r="I21" s="25">
        <v>8441.17</v>
      </c>
      <c r="J21" s="24">
        <v>2509</v>
      </c>
      <c r="K21" s="25">
        <v>569582.295</v>
      </c>
      <c r="L21" s="24">
        <v>27470</v>
      </c>
      <c r="M21" s="26">
        <v>718484.533</v>
      </c>
    </row>
    <row r="22" spans="1:13" ht="15" customHeight="1">
      <c r="A22" s="23" t="s">
        <v>22</v>
      </c>
      <c r="B22" s="19">
        <f t="shared" si="1"/>
        <v>28301</v>
      </c>
      <c r="C22" s="20">
        <f t="shared" si="0"/>
        <v>1934234.646</v>
      </c>
      <c r="D22" s="24">
        <v>4884</v>
      </c>
      <c r="E22" s="25">
        <v>90879.113</v>
      </c>
      <c r="F22" s="24">
        <v>2143</v>
      </c>
      <c r="G22" s="25">
        <v>91711.33</v>
      </c>
      <c r="H22" s="24">
        <v>453</v>
      </c>
      <c r="I22" s="25">
        <v>16112.552</v>
      </c>
      <c r="J22" s="24">
        <v>2107</v>
      </c>
      <c r="K22" s="25">
        <v>940091.34</v>
      </c>
      <c r="L22" s="24">
        <v>18714</v>
      </c>
      <c r="M22" s="26">
        <v>795440.311</v>
      </c>
    </row>
    <row r="23" spans="1:13" ht="15" customHeight="1" thickBot="1">
      <c r="A23" s="27" t="s">
        <v>23</v>
      </c>
      <c r="B23" s="19">
        <f t="shared" si="1"/>
        <v>25002</v>
      </c>
      <c r="C23" s="20">
        <f t="shared" si="0"/>
        <v>1579274.422</v>
      </c>
      <c r="D23" s="28">
        <v>2938</v>
      </c>
      <c r="E23" s="29">
        <v>49464.354</v>
      </c>
      <c r="F23" s="28">
        <v>1783</v>
      </c>
      <c r="G23" s="29">
        <v>42934.414</v>
      </c>
      <c r="H23" s="28">
        <v>595</v>
      </c>
      <c r="I23" s="29">
        <v>22819.127</v>
      </c>
      <c r="J23" s="28">
        <v>1798</v>
      </c>
      <c r="K23" s="29">
        <v>769013.091</v>
      </c>
      <c r="L23" s="28">
        <v>17888</v>
      </c>
      <c r="M23" s="30">
        <v>695043.436</v>
      </c>
    </row>
    <row r="24" spans="1:13" s="35" customFormat="1" ht="15" customHeight="1" thickBot="1">
      <c r="A24" s="31" t="s">
        <v>24</v>
      </c>
      <c r="B24" s="32">
        <f>SUM(B8:B23)</f>
        <v>320783</v>
      </c>
      <c r="C24" s="33">
        <f>SUM(C8:C23)</f>
        <v>13767024.2414</v>
      </c>
      <c r="D24" s="32">
        <f>SUM(D8:D23)</f>
        <v>63492</v>
      </c>
      <c r="E24" s="34">
        <f aca="true" t="shared" si="2" ref="E24:M24">SUM(E8:E23)</f>
        <v>810953.5454000001</v>
      </c>
      <c r="F24" s="32">
        <f t="shared" si="2"/>
        <v>35109</v>
      </c>
      <c r="G24" s="34">
        <f t="shared" si="2"/>
        <v>871624.0199999998</v>
      </c>
      <c r="H24" s="32">
        <f t="shared" si="2"/>
        <v>5628</v>
      </c>
      <c r="I24" s="34">
        <f t="shared" si="2"/>
        <v>149073.00499999998</v>
      </c>
      <c r="J24" s="32">
        <f t="shared" si="2"/>
        <v>19095</v>
      </c>
      <c r="K24" s="34">
        <f t="shared" si="2"/>
        <v>6035543.243</v>
      </c>
      <c r="L24" s="32">
        <f t="shared" si="2"/>
        <v>197459</v>
      </c>
      <c r="M24" s="34">
        <f t="shared" si="2"/>
        <v>5899830.427999999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35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16" t="s">
        <v>38</v>
      </c>
      <c r="B27" s="117"/>
      <c r="C27" s="117"/>
      <c r="D27" s="117"/>
      <c r="E27" s="117"/>
      <c r="F27" s="117"/>
      <c r="G27" s="117"/>
      <c r="H27" s="117"/>
      <c r="I27" s="117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8"/>
      <c r="C31" s="118"/>
      <c r="D31" s="118"/>
      <c r="E31" s="136"/>
      <c r="F31" s="136"/>
      <c r="G31" s="4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8" ht="30" customHeight="1">
      <c r="A33" s="55"/>
      <c r="B33" s="118"/>
      <c r="C33" s="118"/>
      <c r="D33" s="118"/>
      <c r="E33" s="136"/>
      <c r="F33" s="136"/>
      <c r="H33" s="17" t="s">
        <v>35</v>
      </c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E33:F33"/>
    <mergeCell ref="D4:M4"/>
    <mergeCell ref="B32:D32"/>
    <mergeCell ref="J5:K5"/>
    <mergeCell ref="B34:D34"/>
    <mergeCell ref="H5:I5"/>
    <mergeCell ref="F5:G5"/>
    <mergeCell ref="E31:F31"/>
    <mergeCell ref="A26:I26"/>
    <mergeCell ref="B31:D31"/>
    <mergeCell ref="D5:E5"/>
    <mergeCell ref="L5:M5"/>
    <mergeCell ref="A27:I27"/>
    <mergeCell ref="B33:D33"/>
    <mergeCell ref="J1:M1"/>
    <mergeCell ref="I2:M2"/>
    <mergeCell ref="A3:M3"/>
    <mergeCell ref="A4:A6"/>
    <mergeCell ref="B4:C4"/>
    <mergeCell ref="C5:C6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 t="s">
        <v>93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42" customHeight="1" thickBot="1">
      <c r="A3" s="143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5" t="s">
        <v>27</v>
      </c>
      <c r="C4" s="126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9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30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12700</v>
      </c>
      <c r="C8" s="20">
        <f aca="true" t="shared" si="1" ref="C8:C23">E8+G8+I8+K8+M8</f>
        <v>445495.21400000004</v>
      </c>
      <c r="D8" s="19">
        <v>2946</v>
      </c>
      <c r="E8" s="21">
        <v>28796.508</v>
      </c>
      <c r="F8" s="19">
        <v>1792</v>
      </c>
      <c r="G8" s="21">
        <v>25237.69</v>
      </c>
      <c r="H8" s="19">
        <v>78</v>
      </c>
      <c r="I8" s="21">
        <v>1541.497</v>
      </c>
      <c r="J8" s="19">
        <v>712</v>
      </c>
      <c r="K8" s="21">
        <v>196522.485</v>
      </c>
      <c r="L8" s="19">
        <v>7172</v>
      </c>
      <c r="M8" s="22">
        <v>193397.034</v>
      </c>
    </row>
    <row r="9" spans="1:13" ht="15" customHeight="1">
      <c r="A9" s="63" t="s">
        <v>41</v>
      </c>
      <c r="B9" s="19">
        <f t="shared" si="0"/>
        <v>17026</v>
      </c>
      <c r="C9" s="20">
        <f t="shared" si="1"/>
        <v>664946.263</v>
      </c>
      <c r="D9" s="24">
        <v>2683</v>
      </c>
      <c r="E9" s="25">
        <v>32235.81</v>
      </c>
      <c r="F9" s="24">
        <v>2206</v>
      </c>
      <c r="G9" s="25">
        <v>49293.045</v>
      </c>
      <c r="H9" s="24">
        <v>225</v>
      </c>
      <c r="I9" s="25">
        <v>5851.073</v>
      </c>
      <c r="J9" s="24">
        <v>1056</v>
      </c>
      <c r="K9" s="25">
        <v>289132.061</v>
      </c>
      <c r="L9" s="24">
        <v>10856</v>
      </c>
      <c r="M9" s="26">
        <v>288434.274</v>
      </c>
    </row>
    <row r="10" spans="1:13" ht="15" customHeight="1">
      <c r="A10" s="63" t="s">
        <v>42</v>
      </c>
      <c r="B10" s="19">
        <f t="shared" si="0"/>
        <v>31299</v>
      </c>
      <c r="C10" s="20">
        <f t="shared" si="1"/>
        <v>1302433.889</v>
      </c>
      <c r="D10" s="24">
        <v>4560</v>
      </c>
      <c r="E10" s="25">
        <v>47305.343</v>
      </c>
      <c r="F10" s="24">
        <v>3017</v>
      </c>
      <c r="G10" s="25">
        <v>59412.612</v>
      </c>
      <c r="H10" s="24">
        <v>213</v>
      </c>
      <c r="I10" s="25">
        <v>5706.965</v>
      </c>
      <c r="J10" s="24">
        <v>1967</v>
      </c>
      <c r="K10" s="25">
        <v>585825.837</v>
      </c>
      <c r="L10" s="24">
        <v>21542</v>
      </c>
      <c r="M10" s="26">
        <v>604183.132</v>
      </c>
    </row>
    <row r="11" spans="1:13" ht="15" customHeight="1">
      <c r="A11" s="63" t="s">
        <v>43</v>
      </c>
      <c r="B11" s="19">
        <f t="shared" si="0"/>
        <v>15387</v>
      </c>
      <c r="C11" s="20">
        <f t="shared" si="1"/>
        <v>689157.1529999999</v>
      </c>
      <c r="D11" s="24">
        <v>2433</v>
      </c>
      <c r="E11" s="25">
        <v>38984.913</v>
      </c>
      <c r="F11" s="24">
        <v>2044</v>
      </c>
      <c r="G11" s="25">
        <v>64409.973</v>
      </c>
      <c r="H11" s="24">
        <v>625</v>
      </c>
      <c r="I11" s="25">
        <v>20183.56</v>
      </c>
      <c r="J11" s="24">
        <v>819</v>
      </c>
      <c r="K11" s="25">
        <v>269460.081</v>
      </c>
      <c r="L11" s="24">
        <v>9466</v>
      </c>
      <c r="M11" s="26">
        <v>296118.626</v>
      </c>
    </row>
    <row r="12" spans="1:13" ht="15" customHeight="1">
      <c r="A12" s="63" t="s">
        <v>44</v>
      </c>
      <c r="B12" s="19">
        <f t="shared" si="0"/>
        <v>23602</v>
      </c>
      <c r="C12" s="20">
        <f t="shared" si="1"/>
        <v>1047971.71</v>
      </c>
      <c r="D12" s="24">
        <v>4811</v>
      </c>
      <c r="E12" s="25">
        <v>50131.182</v>
      </c>
      <c r="F12" s="24">
        <v>3471</v>
      </c>
      <c r="G12" s="25">
        <v>47554.708</v>
      </c>
      <c r="H12" s="24">
        <v>688</v>
      </c>
      <c r="I12" s="25">
        <v>13658.562</v>
      </c>
      <c r="J12" s="24">
        <v>1434</v>
      </c>
      <c r="K12" s="25">
        <v>571032.411</v>
      </c>
      <c r="L12" s="24">
        <v>13198</v>
      </c>
      <c r="M12" s="26">
        <v>365594.847</v>
      </c>
    </row>
    <row r="13" spans="1:13" ht="15" customHeight="1">
      <c r="A13" s="63" t="s">
        <v>45</v>
      </c>
      <c r="B13" s="19">
        <f t="shared" si="0"/>
        <v>17431</v>
      </c>
      <c r="C13" s="20">
        <f t="shared" si="1"/>
        <v>638516.9920000001</v>
      </c>
      <c r="D13" s="24">
        <v>3161</v>
      </c>
      <c r="E13" s="25">
        <v>32161.161</v>
      </c>
      <c r="F13" s="24">
        <v>1523</v>
      </c>
      <c r="G13" s="25">
        <v>44538.455</v>
      </c>
      <c r="H13" s="24">
        <v>205</v>
      </c>
      <c r="I13" s="25">
        <v>3783.448</v>
      </c>
      <c r="J13" s="24">
        <v>1018</v>
      </c>
      <c r="K13" s="25">
        <v>264568.226</v>
      </c>
      <c r="L13" s="24">
        <v>11524</v>
      </c>
      <c r="M13" s="26">
        <v>293465.702</v>
      </c>
    </row>
    <row r="14" spans="1:13" ht="15" customHeight="1">
      <c r="A14" s="63" t="s">
        <v>46</v>
      </c>
      <c r="B14" s="19">
        <f t="shared" si="0"/>
        <v>12209</v>
      </c>
      <c r="C14" s="20">
        <f t="shared" si="1"/>
        <v>457961.608</v>
      </c>
      <c r="D14" s="24">
        <v>2003</v>
      </c>
      <c r="E14" s="25">
        <v>21831.624</v>
      </c>
      <c r="F14" s="24">
        <v>1362</v>
      </c>
      <c r="G14" s="25">
        <v>25318.25</v>
      </c>
      <c r="H14" s="24">
        <v>382</v>
      </c>
      <c r="I14" s="25">
        <v>8618.112</v>
      </c>
      <c r="J14" s="24">
        <v>707</v>
      </c>
      <c r="K14" s="25">
        <v>195694.699</v>
      </c>
      <c r="L14" s="24">
        <v>7755</v>
      </c>
      <c r="M14" s="26">
        <v>206498.923</v>
      </c>
    </row>
    <row r="15" spans="1:13" ht="15" customHeight="1">
      <c r="A15" s="63" t="s">
        <v>47</v>
      </c>
      <c r="B15" s="19">
        <f t="shared" si="0"/>
        <v>30289</v>
      </c>
      <c r="C15" s="20">
        <f t="shared" si="1"/>
        <v>1009898.2789999999</v>
      </c>
      <c r="D15" s="24">
        <v>11310</v>
      </c>
      <c r="E15" s="25">
        <v>173168.634</v>
      </c>
      <c r="F15" s="24">
        <v>3749</v>
      </c>
      <c r="G15" s="25">
        <v>66678.227</v>
      </c>
      <c r="H15" s="24">
        <v>606</v>
      </c>
      <c r="I15" s="25">
        <v>14259.766</v>
      </c>
      <c r="J15" s="24">
        <v>1333</v>
      </c>
      <c r="K15" s="25">
        <v>384721.202</v>
      </c>
      <c r="L15" s="24">
        <v>13291</v>
      </c>
      <c r="M15" s="26">
        <v>371070.45</v>
      </c>
    </row>
    <row r="16" spans="1:13" ht="15" customHeight="1">
      <c r="A16" s="63" t="s">
        <v>48</v>
      </c>
      <c r="B16" s="19">
        <f t="shared" si="0"/>
        <v>14540</v>
      </c>
      <c r="C16" s="20">
        <f t="shared" si="1"/>
        <v>473878.373</v>
      </c>
      <c r="D16" s="24">
        <v>2335</v>
      </c>
      <c r="E16" s="25">
        <v>21086.371</v>
      </c>
      <c r="F16" s="24">
        <v>1823</v>
      </c>
      <c r="G16" s="25">
        <v>28979.746</v>
      </c>
      <c r="H16" s="24">
        <v>167</v>
      </c>
      <c r="I16" s="25">
        <v>3322.031</v>
      </c>
      <c r="J16" s="24">
        <v>894</v>
      </c>
      <c r="K16" s="25">
        <v>192821.612</v>
      </c>
      <c r="L16" s="24">
        <v>9321</v>
      </c>
      <c r="M16" s="26">
        <v>227668.613</v>
      </c>
    </row>
    <row r="17" spans="1:13" ht="15" customHeight="1">
      <c r="A17" s="63" t="s">
        <v>49</v>
      </c>
      <c r="B17" s="19">
        <f t="shared" si="0"/>
        <v>13279</v>
      </c>
      <c r="C17" s="20">
        <f t="shared" si="1"/>
        <v>462983.912</v>
      </c>
      <c r="D17" s="24">
        <v>3232</v>
      </c>
      <c r="E17" s="25">
        <v>33913.816</v>
      </c>
      <c r="F17" s="24">
        <v>1912</v>
      </c>
      <c r="G17" s="25">
        <v>37499.787</v>
      </c>
      <c r="H17" s="24">
        <v>209</v>
      </c>
      <c r="I17" s="25">
        <v>3580.839</v>
      </c>
      <c r="J17" s="24">
        <v>655</v>
      </c>
      <c r="K17" s="25">
        <v>185238.846</v>
      </c>
      <c r="L17" s="24">
        <v>7271</v>
      </c>
      <c r="M17" s="26">
        <v>202750.624</v>
      </c>
    </row>
    <row r="18" spans="1:13" ht="15" customHeight="1">
      <c r="A18" s="63" t="s">
        <v>50</v>
      </c>
      <c r="B18" s="19">
        <f t="shared" si="0"/>
        <v>15963</v>
      </c>
      <c r="C18" s="20">
        <f t="shared" si="1"/>
        <v>715076.3160000001</v>
      </c>
      <c r="D18" s="24">
        <v>3045</v>
      </c>
      <c r="E18" s="25">
        <v>57231.638</v>
      </c>
      <c r="F18" s="24">
        <v>1836</v>
      </c>
      <c r="G18" s="25">
        <v>71060.188</v>
      </c>
      <c r="H18" s="24">
        <v>429</v>
      </c>
      <c r="I18" s="25">
        <v>11808.814</v>
      </c>
      <c r="J18" s="24">
        <v>796</v>
      </c>
      <c r="K18" s="25">
        <v>257418.852</v>
      </c>
      <c r="L18" s="24">
        <v>9857</v>
      </c>
      <c r="M18" s="26">
        <v>317556.824</v>
      </c>
    </row>
    <row r="19" spans="1:13" ht="15" customHeight="1">
      <c r="A19" s="63" t="s">
        <v>51</v>
      </c>
      <c r="B19" s="19">
        <f t="shared" si="0"/>
        <v>13549</v>
      </c>
      <c r="C19" s="20">
        <f t="shared" si="1"/>
        <v>517962.81424</v>
      </c>
      <c r="D19" s="24">
        <v>2886</v>
      </c>
      <c r="E19" s="25">
        <v>33556.45124</v>
      </c>
      <c r="F19" s="24">
        <v>1945</v>
      </c>
      <c r="G19" s="25">
        <v>29400.798</v>
      </c>
      <c r="H19" s="24">
        <v>256</v>
      </c>
      <c r="I19" s="25">
        <v>6314.021</v>
      </c>
      <c r="J19" s="24">
        <v>844</v>
      </c>
      <c r="K19" s="25">
        <v>246084.214</v>
      </c>
      <c r="L19" s="24">
        <v>7618</v>
      </c>
      <c r="M19" s="26">
        <v>202607.33</v>
      </c>
    </row>
    <row r="20" spans="1:13" ht="15" customHeight="1">
      <c r="A20" s="63" t="s">
        <v>52</v>
      </c>
      <c r="B20" s="19">
        <f t="shared" si="0"/>
        <v>8391</v>
      </c>
      <c r="C20" s="20">
        <f t="shared" si="1"/>
        <v>279681.15716</v>
      </c>
      <c r="D20" s="24">
        <v>2271</v>
      </c>
      <c r="E20" s="25">
        <v>18481.78516</v>
      </c>
      <c r="F20" s="24">
        <v>1034</v>
      </c>
      <c r="G20" s="25">
        <v>18276.144</v>
      </c>
      <c r="H20" s="24">
        <v>124</v>
      </c>
      <c r="I20" s="25">
        <v>3071.468</v>
      </c>
      <c r="J20" s="24">
        <v>446</v>
      </c>
      <c r="K20" s="25">
        <v>118335.991</v>
      </c>
      <c r="L20" s="24">
        <v>4516</v>
      </c>
      <c r="M20" s="26">
        <v>121515.769</v>
      </c>
    </row>
    <row r="21" spans="1:13" ht="15" customHeight="1">
      <c r="A21" s="63" t="s">
        <v>53</v>
      </c>
      <c r="B21" s="19">
        <f t="shared" si="0"/>
        <v>41815</v>
      </c>
      <c r="C21" s="20">
        <f t="shared" si="1"/>
        <v>1547551.4930000002</v>
      </c>
      <c r="D21" s="24">
        <v>7994</v>
      </c>
      <c r="E21" s="25">
        <v>81724.842</v>
      </c>
      <c r="F21" s="24">
        <v>3469</v>
      </c>
      <c r="G21" s="25">
        <v>169318.653</v>
      </c>
      <c r="H21" s="24">
        <v>373</v>
      </c>
      <c r="I21" s="25">
        <v>8441.17</v>
      </c>
      <c r="J21" s="24">
        <v>2509</v>
      </c>
      <c r="K21" s="25">
        <v>569582.295</v>
      </c>
      <c r="L21" s="24">
        <v>27470</v>
      </c>
      <c r="M21" s="26">
        <v>718484.533</v>
      </c>
    </row>
    <row r="22" spans="1:13" ht="15" customHeight="1">
      <c r="A22" s="63" t="s">
        <v>54</v>
      </c>
      <c r="B22" s="19">
        <f t="shared" si="0"/>
        <v>28301</v>
      </c>
      <c r="C22" s="20">
        <f t="shared" si="1"/>
        <v>1934234.646</v>
      </c>
      <c r="D22" s="24">
        <v>4884</v>
      </c>
      <c r="E22" s="25">
        <v>90879.113</v>
      </c>
      <c r="F22" s="24">
        <v>2143</v>
      </c>
      <c r="G22" s="25">
        <v>91711.33</v>
      </c>
      <c r="H22" s="24">
        <v>453</v>
      </c>
      <c r="I22" s="25">
        <v>16112.552</v>
      </c>
      <c r="J22" s="24">
        <v>2107</v>
      </c>
      <c r="K22" s="25">
        <v>940091.34</v>
      </c>
      <c r="L22" s="24">
        <v>18714</v>
      </c>
      <c r="M22" s="26">
        <v>795440.311</v>
      </c>
    </row>
    <row r="23" spans="1:13" ht="15" customHeight="1" thickBot="1">
      <c r="A23" s="64" t="s">
        <v>55</v>
      </c>
      <c r="B23" s="19">
        <f t="shared" si="0"/>
        <v>25002</v>
      </c>
      <c r="C23" s="20">
        <f t="shared" si="1"/>
        <v>1579274.422</v>
      </c>
      <c r="D23" s="28">
        <v>2938</v>
      </c>
      <c r="E23" s="29">
        <v>49464.354</v>
      </c>
      <c r="F23" s="28">
        <v>1783</v>
      </c>
      <c r="G23" s="29">
        <v>42934.414</v>
      </c>
      <c r="H23" s="28">
        <v>595</v>
      </c>
      <c r="I23" s="29">
        <v>22819.127</v>
      </c>
      <c r="J23" s="28">
        <v>1798</v>
      </c>
      <c r="K23" s="29">
        <v>769013.091</v>
      </c>
      <c r="L23" s="28">
        <v>17888</v>
      </c>
      <c r="M23" s="30">
        <v>695043.436</v>
      </c>
    </row>
    <row r="24" spans="1:13" s="35" customFormat="1" ht="15" customHeight="1" thickBot="1">
      <c r="A24" s="65" t="s">
        <v>25</v>
      </c>
      <c r="B24" s="32">
        <f>SUM(B8:B23)</f>
        <v>320783</v>
      </c>
      <c r="C24" s="33">
        <f>SUM(C8:C23)</f>
        <v>13767024.2414</v>
      </c>
      <c r="D24" s="32">
        <f>SUM(D8:D23)</f>
        <v>63492</v>
      </c>
      <c r="E24" s="66">
        <f aca="true" t="shared" si="2" ref="E24:M24">SUM(E8:E23)</f>
        <v>810953.5454000001</v>
      </c>
      <c r="F24" s="32">
        <f>SUM(F8:F23)</f>
        <v>35109</v>
      </c>
      <c r="G24" s="67">
        <f t="shared" si="2"/>
        <v>871624.0199999998</v>
      </c>
      <c r="H24" s="32">
        <f>SUM(H8:H23)</f>
        <v>5628</v>
      </c>
      <c r="I24" s="67">
        <f t="shared" si="2"/>
        <v>149073.00499999998</v>
      </c>
      <c r="J24" s="32">
        <f>SUM(J8:J23)</f>
        <v>19095</v>
      </c>
      <c r="K24" s="67">
        <f t="shared" si="2"/>
        <v>6035543.243</v>
      </c>
      <c r="L24" s="32">
        <f>SUM(L8:L23)</f>
        <v>197459</v>
      </c>
      <c r="M24" s="33">
        <f t="shared" si="2"/>
        <v>5899830.427999999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8"/>
      <c r="C31" s="118"/>
      <c r="D31" s="118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34"/>
      <c r="C32" s="134"/>
      <c r="D32" s="134"/>
      <c r="E32" s="53"/>
      <c r="F32" s="54"/>
    </row>
    <row r="33" spans="1:6" ht="30" customHeight="1">
      <c r="A33" s="55"/>
      <c r="B33" s="118"/>
      <c r="C33" s="118"/>
      <c r="D33" s="118"/>
      <c r="E33" s="150"/>
      <c r="F33" s="150"/>
    </row>
    <row r="34" spans="1:5" ht="12.75">
      <c r="A34" s="56"/>
      <c r="B34" s="134"/>
      <c r="C34" s="134"/>
      <c r="D34" s="134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0">
      <selection activeCell="D34" sqref="D34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100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12700</v>
      </c>
      <c r="C8" s="90">
        <f t="shared" si="0"/>
        <v>445495.21400000004</v>
      </c>
      <c r="D8" s="91">
        <v>2946</v>
      </c>
      <c r="E8" s="90">
        <v>28796.508</v>
      </c>
      <c r="F8" s="91">
        <v>1792</v>
      </c>
      <c r="G8" s="90">
        <v>25237.69</v>
      </c>
      <c r="H8" s="91">
        <v>78</v>
      </c>
      <c r="I8" s="90">
        <v>1541.497</v>
      </c>
      <c r="J8" s="91">
        <v>712</v>
      </c>
      <c r="K8" s="90">
        <v>196522.485</v>
      </c>
      <c r="L8" s="91">
        <v>7172</v>
      </c>
      <c r="M8" s="92">
        <v>193397.034</v>
      </c>
    </row>
    <row r="9" spans="1:13" ht="15" customHeight="1">
      <c r="A9" s="93" t="s">
        <v>75</v>
      </c>
      <c r="B9" s="89">
        <f t="shared" si="0"/>
        <v>17026</v>
      </c>
      <c r="C9" s="90">
        <f t="shared" si="0"/>
        <v>664946.263</v>
      </c>
      <c r="D9" s="91">
        <v>2683</v>
      </c>
      <c r="E9" s="94">
        <v>32235.81</v>
      </c>
      <c r="F9" s="94">
        <v>2206</v>
      </c>
      <c r="G9" s="95">
        <v>49293.045</v>
      </c>
      <c r="H9" s="94">
        <v>225</v>
      </c>
      <c r="I9" s="95">
        <v>5851.073</v>
      </c>
      <c r="J9" s="94">
        <v>1056</v>
      </c>
      <c r="K9" s="95">
        <v>289132.061</v>
      </c>
      <c r="L9" s="94">
        <v>10856</v>
      </c>
      <c r="M9" s="96">
        <v>288434.274</v>
      </c>
    </row>
    <row r="10" spans="1:13" ht="15" customHeight="1">
      <c r="A10" s="93" t="s">
        <v>76</v>
      </c>
      <c r="B10" s="89">
        <f t="shared" si="0"/>
        <v>31299</v>
      </c>
      <c r="C10" s="90">
        <f t="shared" si="0"/>
        <v>1302433.889</v>
      </c>
      <c r="D10" s="95">
        <v>4560</v>
      </c>
      <c r="E10" s="97">
        <v>47305.343</v>
      </c>
      <c r="F10" s="95">
        <v>3017</v>
      </c>
      <c r="G10" s="97">
        <v>59412.612</v>
      </c>
      <c r="H10" s="95">
        <v>213</v>
      </c>
      <c r="I10" s="97">
        <v>5706.965</v>
      </c>
      <c r="J10" s="95">
        <v>1967</v>
      </c>
      <c r="K10" s="97">
        <v>585825.837</v>
      </c>
      <c r="L10" s="95">
        <v>21542</v>
      </c>
      <c r="M10" s="98">
        <v>604183.132</v>
      </c>
    </row>
    <row r="11" spans="1:13" ht="15" customHeight="1">
      <c r="A11" s="93" t="s">
        <v>77</v>
      </c>
      <c r="B11" s="89">
        <f t="shared" si="0"/>
        <v>15387</v>
      </c>
      <c r="C11" s="90">
        <f t="shared" si="0"/>
        <v>689157.1529999999</v>
      </c>
      <c r="D11" s="95">
        <v>2433</v>
      </c>
      <c r="E11" s="94">
        <v>38984.913</v>
      </c>
      <c r="F11" s="95">
        <v>2044</v>
      </c>
      <c r="G11" s="94">
        <v>64409.973</v>
      </c>
      <c r="H11" s="95">
        <v>625</v>
      </c>
      <c r="I11" s="94">
        <v>20183.56</v>
      </c>
      <c r="J11" s="95">
        <v>819</v>
      </c>
      <c r="K11" s="94">
        <v>269460.081</v>
      </c>
      <c r="L11" s="95">
        <v>9466</v>
      </c>
      <c r="M11" s="99">
        <v>296118.626</v>
      </c>
    </row>
    <row r="12" spans="1:13" ht="15" customHeight="1">
      <c r="A12" s="93" t="s">
        <v>78</v>
      </c>
      <c r="B12" s="89">
        <f t="shared" si="0"/>
        <v>23602</v>
      </c>
      <c r="C12" s="90">
        <f t="shared" si="0"/>
        <v>1047971.71</v>
      </c>
      <c r="D12" s="95">
        <v>4811</v>
      </c>
      <c r="E12" s="94">
        <v>50131.182</v>
      </c>
      <c r="F12" s="95">
        <v>3471</v>
      </c>
      <c r="G12" s="94">
        <v>47554.708</v>
      </c>
      <c r="H12" s="95">
        <v>688</v>
      </c>
      <c r="I12" s="94">
        <v>13658.562</v>
      </c>
      <c r="J12" s="95">
        <v>1434</v>
      </c>
      <c r="K12" s="94">
        <v>571032.411</v>
      </c>
      <c r="L12" s="95">
        <v>13198</v>
      </c>
      <c r="M12" s="99">
        <v>365594.847</v>
      </c>
    </row>
    <row r="13" spans="1:13" ht="15" customHeight="1">
      <c r="A13" s="93" t="s">
        <v>79</v>
      </c>
      <c r="B13" s="89">
        <f t="shared" si="0"/>
        <v>17431</v>
      </c>
      <c r="C13" s="90">
        <f t="shared" si="0"/>
        <v>638516.9920000001</v>
      </c>
      <c r="D13" s="95">
        <v>3161</v>
      </c>
      <c r="E13" s="94">
        <v>32161.161</v>
      </c>
      <c r="F13" s="95">
        <v>1523</v>
      </c>
      <c r="G13" s="94">
        <v>44538.455</v>
      </c>
      <c r="H13" s="95">
        <v>205</v>
      </c>
      <c r="I13" s="94">
        <v>3783.448</v>
      </c>
      <c r="J13" s="95">
        <v>1018</v>
      </c>
      <c r="K13" s="94">
        <v>264568.226</v>
      </c>
      <c r="L13" s="95">
        <v>11524</v>
      </c>
      <c r="M13" s="99">
        <v>293465.702</v>
      </c>
    </row>
    <row r="14" spans="1:13" ht="15" customHeight="1">
      <c r="A14" s="93" t="s">
        <v>80</v>
      </c>
      <c r="B14" s="89">
        <f t="shared" si="0"/>
        <v>12209</v>
      </c>
      <c r="C14" s="90">
        <f t="shared" si="0"/>
        <v>457961.608</v>
      </c>
      <c r="D14" s="95">
        <v>2003</v>
      </c>
      <c r="E14" s="94">
        <v>21831.624</v>
      </c>
      <c r="F14" s="95">
        <v>1362</v>
      </c>
      <c r="G14" s="94">
        <v>25318.25</v>
      </c>
      <c r="H14" s="95">
        <v>382</v>
      </c>
      <c r="I14" s="94">
        <v>8618.112</v>
      </c>
      <c r="J14" s="95">
        <v>707</v>
      </c>
      <c r="K14" s="94">
        <v>195694.699</v>
      </c>
      <c r="L14" s="95">
        <v>7755</v>
      </c>
      <c r="M14" s="99">
        <v>206498.923</v>
      </c>
    </row>
    <row r="15" spans="1:13" ht="15" customHeight="1">
      <c r="A15" s="93" t="s">
        <v>81</v>
      </c>
      <c r="B15" s="89">
        <f t="shared" si="0"/>
        <v>30289</v>
      </c>
      <c r="C15" s="90">
        <f t="shared" si="0"/>
        <v>1009898.2789999999</v>
      </c>
      <c r="D15" s="95">
        <v>11310</v>
      </c>
      <c r="E15" s="94">
        <v>173168.634</v>
      </c>
      <c r="F15" s="95">
        <v>3749</v>
      </c>
      <c r="G15" s="94">
        <v>66678.227</v>
      </c>
      <c r="H15" s="95">
        <v>606</v>
      </c>
      <c r="I15" s="94">
        <v>14259.766</v>
      </c>
      <c r="J15" s="95">
        <v>1333</v>
      </c>
      <c r="K15" s="94">
        <v>384721.202</v>
      </c>
      <c r="L15" s="95">
        <v>13291</v>
      </c>
      <c r="M15" s="99">
        <v>371070.45</v>
      </c>
    </row>
    <row r="16" spans="1:13" ht="15" customHeight="1">
      <c r="A16" s="93" t="s">
        <v>82</v>
      </c>
      <c r="B16" s="89">
        <f t="shared" si="0"/>
        <v>14540</v>
      </c>
      <c r="C16" s="90">
        <f t="shared" si="0"/>
        <v>473878.373</v>
      </c>
      <c r="D16" s="95">
        <v>2335</v>
      </c>
      <c r="E16" s="94">
        <v>21086.371</v>
      </c>
      <c r="F16" s="95">
        <v>1823</v>
      </c>
      <c r="G16" s="94">
        <v>28979.746</v>
      </c>
      <c r="H16" s="95">
        <v>167</v>
      </c>
      <c r="I16" s="94">
        <v>3322.031</v>
      </c>
      <c r="J16" s="95">
        <v>894</v>
      </c>
      <c r="K16" s="94">
        <v>192821.612</v>
      </c>
      <c r="L16" s="95">
        <v>9321</v>
      </c>
      <c r="M16" s="99">
        <v>227668.613</v>
      </c>
    </row>
    <row r="17" spans="1:13" ht="15" customHeight="1">
      <c r="A17" s="93" t="s">
        <v>83</v>
      </c>
      <c r="B17" s="89">
        <f t="shared" si="0"/>
        <v>13279</v>
      </c>
      <c r="C17" s="90">
        <f t="shared" si="0"/>
        <v>462983.912</v>
      </c>
      <c r="D17" s="95">
        <v>3232</v>
      </c>
      <c r="E17" s="94">
        <v>33913.816</v>
      </c>
      <c r="F17" s="95">
        <v>1912</v>
      </c>
      <c r="G17" s="94">
        <v>37499.787</v>
      </c>
      <c r="H17" s="95">
        <v>209</v>
      </c>
      <c r="I17" s="94">
        <v>3580.839</v>
      </c>
      <c r="J17" s="95">
        <v>655</v>
      </c>
      <c r="K17" s="94">
        <v>185238.846</v>
      </c>
      <c r="L17" s="95">
        <v>7271</v>
      </c>
      <c r="M17" s="99">
        <v>202750.624</v>
      </c>
    </row>
    <row r="18" spans="1:13" ht="15" customHeight="1">
      <c r="A18" s="93" t="s">
        <v>84</v>
      </c>
      <c r="B18" s="89">
        <f t="shared" si="0"/>
        <v>15963</v>
      </c>
      <c r="C18" s="90">
        <f t="shared" si="0"/>
        <v>715076.3160000001</v>
      </c>
      <c r="D18" s="95">
        <v>3045</v>
      </c>
      <c r="E18" s="94">
        <v>57231.638</v>
      </c>
      <c r="F18" s="95">
        <v>1836</v>
      </c>
      <c r="G18" s="94">
        <v>71060.188</v>
      </c>
      <c r="H18" s="95">
        <v>429</v>
      </c>
      <c r="I18" s="94">
        <v>11808.814</v>
      </c>
      <c r="J18" s="95">
        <v>796</v>
      </c>
      <c r="K18" s="94">
        <v>257418.852</v>
      </c>
      <c r="L18" s="95">
        <v>9857</v>
      </c>
      <c r="M18" s="99">
        <v>317556.824</v>
      </c>
    </row>
    <row r="19" spans="1:13" ht="15" customHeight="1">
      <c r="A19" s="93" t="s">
        <v>85</v>
      </c>
      <c r="B19" s="89">
        <f t="shared" si="0"/>
        <v>13549</v>
      </c>
      <c r="C19" s="90">
        <f t="shared" si="0"/>
        <v>517962.81424</v>
      </c>
      <c r="D19" s="95">
        <v>2886</v>
      </c>
      <c r="E19" s="94">
        <v>33556.45124</v>
      </c>
      <c r="F19" s="95">
        <v>1945</v>
      </c>
      <c r="G19" s="94">
        <v>29400.798</v>
      </c>
      <c r="H19" s="95">
        <v>256</v>
      </c>
      <c r="I19" s="94">
        <v>6314.021</v>
      </c>
      <c r="J19" s="95">
        <v>844</v>
      </c>
      <c r="K19" s="94">
        <v>246084.214</v>
      </c>
      <c r="L19" s="95">
        <v>7618</v>
      </c>
      <c r="M19" s="99">
        <v>202607.33</v>
      </c>
    </row>
    <row r="20" spans="1:13" ht="15" customHeight="1">
      <c r="A20" s="93" t="s">
        <v>86</v>
      </c>
      <c r="B20" s="89">
        <f t="shared" si="0"/>
        <v>8391</v>
      </c>
      <c r="C20" s="90">
        <f t="shared" si="0"/>
        <v>279681.15716</v>
      </c>
      <c r="D20" s="95">
        <v>2271</v>
      </c>
      <c r="E20" s="94">
        <v>18481.78516</v>
      </c>
      <c r="F20" s="95">
        <v>1034</v>
      </c>
      <c r="G20" s="94">
        <v>18276.144</v>
      </c>
      <c r="H20" s="95">
        <v>124</v>
      </c>
      <c r="I20" s="94">
        <v>3071.468</v>
      </c>
      <c r="J20" s="95">
        <v>446</v>
      </c>
      <c r="K20" s="94">
        <v>118335.991</v>
      </c>
      <c r="L20" s="95">
        <v>4516</v>
      </c>
      <c r="M20" s="99">
        <v>121515.769</v>
      </c>
    </row>
    <row r="21" spans="1:13" ht="15" customHeight="1">
      <c r="A21" s="93" t="s">
        <v>87</v>
      </c>
      <c r="B21" s="89">
        <f t="shared" si="0"/>
        <v>41815</v>
      </c>
      <c r="C21" s="90">
        <f t="shared" si="0"/>
        <v>1547551.4930000002</v>
      </c>
      <c r="D21" s="95">
        <v>7994</v>
      </c>
      <c r="E21" s="94">
        <v>81724.842</v>
      </c>
      <c r="F21" s="95">
        <v>3469</v>
      </c>
      <c r="G21" s="94">
        <v>169318.653</v>
      </c>
      <c r="H21" s="95">
        <v>373</v>
      </c>
      <c r="I21" s="94">
        <v>8441.17</v>
      </c>
      <c r="J21" s="95">
        <v>2509</v>
      </c>
      <c r="K21" s="94">
        <v>569582.295</v>
      </c>
      <c r="L21" s="95">
        <v>27470</v>
      </c>
      <c r="M21" s="99">
        <v>718484.533</v>
      </c>
    </row>
    <row r="22" spans="1:13" ht="15" customHeight="1">
      <c r="A22" s="93" t="s">
        <v>88</v>
      </c>
      <c r="B22" s="89">
        <f t="shared" si="0"/>
        <v>28301</v>
      </c>
      <c r="C22" s="90">
        <f t="shared" si="0"/>
        <v>1934234.646</v>
      </c>
      <c r="D22" s="95">
        <v>4884</v>
      </c>
      <c r="E22" s="94">
        <v>90879.113</v>
      </c>
      <c r="F22" s="95">
        <v>2143</v>
      </c>
      <c r="G22" s="94">
        <v>91711.33</v>
      </c>
      <c r="H22" s="95">
        <v>453</v>
      </c>
      <c r="I22" s="94">
        <v>16112.552</v>
      </c>
      <c r="J22" s="95">
        <v>2107</v>
      </c>
      <c r="K22" s="94">
        <v>940091.34</v>
      </c>
      <c r="L22" s="95">
        <v>18714</v>
      </c>
      <c r="M22" s="99">
        <v>795440.311</v>
      </c>
    </row>
    <row r="23" spans="1:13" ht="15" customHeight="1" thickBot="1">
      <c r="A23" s="100" t="s">
        <v>89</v>
      </c>
      <c r="B23" s="89">
        <f t="shared" si="0"/>
        <v>25002</v>
      </c>
      <c r="C23" s="90">
        <f t="shared" si="0"/>
        <v>1579274.422</v>
      </c>
      <c r="D23" s="101">
        <v>2938</v>
      </c>
      <c r="E23" s="102">
        <v>49464.354</v>
      </c>
      <c r="F23" s="101">
        <v>1783</v>
      </c>
      <c r="G23" s="102">
        <v>42934.414</v>
      </c>
      <c r="H23" s="101">
        <v>595</v>
      </c>
      <c r="I23" s="102">
        <v>22819.127</v>
      </c>
      <c r="J23" s="101">
        <v>1798</v>
      </c>
      <c r="K23" s="102">
        <v>769013.091</v>
      </c>
      <c r="L23" s="101">
        <v>17888</v>
      </c>
      <c r="M23" s="103">
        <v>695043.436</v>
      </c>
    </row>
    <row r="24" spans="1:13" ht="15" customHeight="1" thickBot="1">
      <c r="A24" s="104" t="s">
        <v>90</v>
      </c>
      <c r="B24" s="105">
        <f aca="true" t="shared" si="1" ref="B24:M24">SUM(B8:B23)</f>
        <v>320783</v>
      </c>
      <c r="C24" s="106">
        <f t="shared" si="1"/>
        <v>13767024.2414</v>
      </c>
      <c r="D24" s="107">
        <f t="shared" si="1"/>
        <v>63492</v>
      </c>
      <c r="E24" s="108">
        <f t="shared" si="1"/>
        <v>810953.5454000001</v>
      </c>
      <c r="F24" s="107">
        <f t="shared" si="1"/>
        <v>35109</v>
      </c>
      <c r="G24" s="108">
        <f t="shared" si="1"/>
        <v>871624.0199999998</v>
      </c>
      <c r="H24" s="107">
        <f t="shared" si="1"/>
        <v>5628</v>
      </c>
      <c r="I24" s="109">
        <f t="shared" si="1"/>
        <v>149073.00499999998</v>
      </c>
      <c r="J24" s="110">
        <f t="shared" si="1"/>
        <v>19095</v>
      </c>
      <c r="K24" s="111">
        <f t="shared" si="1"/>
        <v>6035543.243</v>
      </c>
      <c r="L24" s="107">
        <f t="shared" si="1"/>
        <v>197459</v>
      </c>
      <c r="M24" s="112">
        <f t="shared" si="1"/>
        <v>5899830.427999999</v>
      </c>
    </row>
    <row r="26" spans="1:10" s="113" customFormat="1" ht="12.75">
      <c r="A26" s="116" t="s">
        <v>91</v>
      </c>
      <c r="B26" s="116"/>
      <c r="C26" s="117"/>
      <c r="D26" s="117"/>
      <c r="E26" s="117"/>
      <c r="F26" s="117"/>
      <c r="G26" s="117"/>
      <c r="H26" s="117"/>
      <c r="I26" s="117"/>
      <c r="J26" s="117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2017-06-07T06:17:30Z</dcterms:modified>
  <cp:category/>
  <cp:version/>
  <cp:contentType/>
  <cp:contentStatus/>
</cp:coreProperties>
</file>