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<sst xmlns="http://schemas.openxmlformats.org/spreadsheetml/2006/main" count="134" uniqueCount="101">
  <si>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</si>
  <si>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</si>
  <si>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</si>
  <si>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</si>
  <si>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</si>
  <si>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</si>
  <si>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</si>
  <si>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</si>
  <si>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</si>
  <si>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</si>
  <si>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</si>
  <si>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</si>
  <si>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</si>
  <si>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</si>
  <si>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</si>
  <si>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</si>
  <si>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</si>
  <si>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</si>
  <si>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</si>
  <si>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</si>
  <si>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</si>
  <si>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</si>
  <si>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</si>
  <si>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</si>
  <si>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</si>
  <si>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</si>
  <si>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</si>
  <si>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</si>
  <si>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</si>
  <si>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</si>
  <si>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</si>
  <si>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</si>
  <si>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</si>
  <si>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</si>
  <si>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</si>
  <si>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</si>
  <si>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</si>
  <si>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</si>
  <si>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</si>
  <si>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</si>
  <si>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</si>
  <si>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</si>
  <si>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</si>
  <si>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</si>
  <si>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</si>
  <si>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</si>
  <si>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</si>
  <si>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</si>
  <si>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</si>
  <si>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</si>
  <si>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</si>
  <si>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</si>
  <si>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</si>
  <si>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</si>
  <si>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</si>
  <si>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</si>
  <si>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</si>
  <si>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</si>
  <si>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</si>
  <si>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</si>
  <si>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</si>
  <si>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</si>
  <si>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</si>
  <si>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</si>
  <si>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</si>
  <si>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</si>
  <si>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</si>
  <si>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</si>
  <si>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</si>
  <si>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</si>
  <si>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</si>
  <si>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</si>
  <si>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</si>
  <si>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</si>
  <si>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</si>
  <si>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</si>
  <si>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</si>
  <si>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</si>
  <si>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</si>
  <si>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</si>
  <si>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</si>
  <si>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</si>
  <si>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</si>
  <si>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</si>
  <si>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</si>
  <si>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</si>
  <si>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</si>
  <si>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</si>
  <si>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</si>
  <si>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</si>
  <si>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</si>
  <si>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</si>
  <si>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</si>
  <si>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</si>
  <si>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</si>
  <si>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</si>
  <si>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</si>
  <si>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March</t>
  </si>
  <si>
    <t xml:space="preserve">Information on number of beneficiary and amounts of social benefits from State Social Insurance Fund JSC for accounting period March 2017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</si>
  <si>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2017 жылғы наурыз айындағы  мәліметтер</t>
    </r>
  </si>
  <si>
    <t xml:space="preserve">Сведения о  числе получателей и суммах социальных выплат из АО "Государственный фонд социального страхования" за март 2017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</si>
</sst>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91" fontId="64" fillId="0" borderId="0" xfId="55" applyNumberFormat="1" applyFont="1">
      <alignment/>
      <protection/>
    </xf>
    <xf numFmtId="191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91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191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97" fontId="67" fillId="33" borderId="18" xfId="70" applyNumberFormat="1" applyFont="1" applyFill="1" applyBorder="1" applyAlignment="1">
      <alignment wrapText="1"/>
    </xf>
    <xf numFmtId="186" fontId="67" fillId="0" borderId="19" xfId="70" applyNumberFormat="1" applyFont="1" applyBorder="1" applyAlignment="1">
      <alignment/>
    </xf>
    <xf numFmtId="186" fontId="67" fillId="0" borderId="20" xfId="70" applyNumberFormat="1" applyFont="1" applyBorder="1" applyAlignment="1">
      <alignment/>
    </xf>
    <xf numFmtId="191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97" fontId="67" fillId="33" borderId="22" xfId="70" applyNumberFormat="1" applyFont="1" applyFill="1" applyBorder="1" applyAlignment="1">
      <alignment wrapText="1"/>
    </xf>
    <xf numFmtId="186" fontId="67" fillId="0" borderId="23" xfId="70" applyNumberFormat="1" applyFont="1" applyBorder="1" applyAlignment="1">
      <alignment/>
    </xf>
    <xf numFmtId="191" fontId="67" fillId="0" borderId="24" xfId="55" applyNumberFormat="1" applyFont="1" applyFill="1" applyBorder="1" applyAlignment="1">
      <alignment vertical="center" wrapText="1"/>
      <protection/>
    </xf>
    <xf numFmtId="0" fontId="67" fillId="0" borderId="25" xfId="55" applyFont="1" applyFill="1" applyBorder="1" applyAlignment="1">
      <alignment horizontal="left" vertical="center" wrapText="1"/>
      <protection/>
    </xf>
    <xf numFmtId="197" fontId="67" fillId="33" borderId="26" xfId="70" applyNumberFormat="1" applyFont="1" applyFill="1" applyBorder="1" applyAlignment="1">
      <alignment wrapText="1"/>
    </xf>
    <xf numFmtId="186" fontId="67" fillId="0" borderId="27" xfId="70" applyNumberFormat="1" applyFont="1" applyBorder="1" applyAlignment="1">
      <alignment/>
    </xf>
    <xf numFmtId="191" fontId="67" fillId="0" borderId="28" xfId="55" applyNumberFormat="1" applyFont="1" applyFill="1" applyBorder="1" applyAlignment="1">
      <alignment vertical="center" wrapText="1"/>
      <protection/>
    </xf>
    <xf numFmtId="0" fontId="68" fillId="10" borderId="29" xfId="55" applyFont="1" applyFill="1" applyBorder="1" applyAlignment="1">
      <alignment vertical="center" wrapText="1"/>
      <protection/>
    </xf>
    <xf numFmtId="197" fontId="68" fillId="10" borderId="14" xfId="70" applyNumberFormat="1" applyFont="1" applyFill="1" applyBorder="1" applyAlignment="1">
      <alignment horizontal="right" vertical="center"/>
    </xf>
    <xf numFmtId="186" fontId="68" fillId="10" borderId="15" xfId="70" applyNumberFormat="1" applyFont="1" applyFill="1" applyBorder="1" applyAlignment="1">
      <alignment horizontal="right" vertical="center"/>
    </xf>
    <xf numFmtId="186" fontId="68" fillId="10" borderId="14" xfId="70" applyNumberFormat="1" applyFont="1" applyFill="1" applyBorder="1" applyAlignment="1">
      <alignment horizontal="right" vertical="center"/>
    </xf>
    <xf numFmtId="0" fontId="63" fillId="0" borderId="0" xfId="57" applyFont="1" applyAlignment="1">
      <alignment horizontal="center" vertical="center"/>
      <protection/>
    </xf>
    <xf numFmtId="0" fontId="69" fillId="0" borderId="0" xfId="55" applyFont="1" applyFill="1" applyBorder="1" applyAlignment="1">
      <alignment vertical="center" wrapText="1"/>
      <protection/>
    </xf>
    <xf numFmtId="0" fontId="70" fillId="0" borderId="0" xfId="57" applyFont="1" applyAlignment="1">
      <alignment horizontal="center" vertical="center"/>
      <protection/>
    </xf>
    <xf numFmtId="186" fontId="69" fillId="0" borderId="0" xfId="70" applyNumberFormat="1" applyFont="1" applyBorder="1" applyAlignment="1">
      <alignment vertical="center"/>
    </xf>
    <xf numFmtId="197" fontId="69" fillId="0" borderId="0" xfId="70" applyNumberFormat="1" applyFont="1" applyBorder="1" applyAlignment="1">
      <alignment vertical="center"/>
    </xf>
    <xf numFmtId="3" fontId="69" fillId="0" borderId="0" xfId="55" applyNumberFormat="1" applyFont="1" applyFill="1" applyBorder="1" applyAlignment="1">
      <alignment vertical="center" wrapText="1"/>
      <protection/>
    </xf>
    <xf numFmtId="191" fontId="69" fillId="0" borderId="0" xfId="55" applyNumberFormat="1" applyFont="1" applyFill="1" applyBorder="1" applyAlignment="1">
      <alignment vertical="center" wrapText="1"/>
      <protection/>
    </xf>
    <xf numFmtId="3" fontId="71" fillId="0" borderId="0" xfId="55" applyNumberFormat="1" applyFont="1">
      <alignment/>
      <protection/>
    </xf>
    <xf numFmtId="191" fontId="71" fillId="0" borderId="0" xfId="55" applyNumberFormat="1" applyFont="1">
      <alignment/>
      <protection/>
    </xf>
    <xf numFmtId="0" fontId="72" fillId="0" borderId="0" xfId="57" applyFont="1">
      <alignment/>
      <protection/>
    </xf>
    <xf numFmtId="0" fontId="71" fillId="0" borderId="0" xfId="57" applyFont="1">
      <alignment/>
      <protection/>
    </xf>
    <xf numFmtId="3" fontId="71" fillId="0" borderId="0" xfId="57" applyNumberFormat="1" applyFont="1">
      <alignment/>
      <protection/>
    </xf>
    <xf numFmtId="191" fontId="71" fillId="0" borderId="0" xfId="57" applyNumberFormat="1" applyFont="1">
      <alignment/>
      <protection/>
    </xf>
    <xf numFmtId="0" fontId="73" fillId="0" borderId="0" xfId="55" applyFont="1">
      <alignment/>
      <protection/>
    </xf>
    <xf numFmtId="3" fontId="74" fillId="0" borderId="0" xfId="57" applyNumberFormat="1" applyFont="1">
      <alignment/>
      <protection/>
    </xf>
    <xf numFmtId="3" fontId="75" fillId="0" borderId="0" xfId="55" applyNumberFormat="1" applyFont="1">
      <alignment/>
      <protection/>
    </xf>
    <xf numFmtId="191" fontId="75" fillId="0" borderId="0" xfId="57" applyNumberFormat="1" applyFont="1" applyAlignment="1">
      <alignment/>
      <protection/>
    </xf>
    <xf numFmtId="3" fontId="70" fillId="0" borderId="0" xfId="57" applyNumberFormat="1" applyFont="1">
      <alignment/>
      <protection/>
    </xf>
    <xf numFmtId="191" fontId="74" fillId="0" borderId="0" xfId="57" applyNumberFormat="1" applyFont="1" applyAlignment="1">
      <alignment horizontal="center"/>
      <protection/>
    </xf>
    <xf numFmtId="3" fontId="76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70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30" xfId="55" applyNumberFormat="1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3" fontId="65" fillId="0" borderId="32" xfId="55" applyNumberFormat="1" applyFont="1" applyBorder="1" applyAlignment="1">
      <alignment horizontal="center" vertical="center" wrapText="1"/>
      <protection/>
    </xf>
    <xf numFmtId="0" fontId="67" fillId="0" borderId="33" xfId="53" applyFont="1" applyFill="1" applyBorder="1" applyAlignment="1">
      <alignment horizontal="left" vertical="center" wrapText="1"/>
      <protection/>
    </xf>
    <xf numFmtId="0" fontId="67" fillId="0" borderId="34" xfId="53" applyFont="1" applyFill="1" applyBorder="1" applyAlignment="1">
      <alignment horizontal="left" vertical="center" wrapText="1"/>
      <protection/>
    </xf>
    <xf numFmtId="0" fontId="67" fillId="0" borderId="35" xfId="53" applyFont="1" applyFill="1" applyBorder="1" applyAlignment="1">
      <alignment horizontal="left" vertical="center" wrapText="1"/>
      <protection/>
    </xf>
    <xf numFmtId="0" fontId="68" fillId="10" borderId="29" xfId="53" applyFont="1" applyFill="1" applyBorder="1" applyAlignment="1">
      <alignment horizontal="left" wrapText="1"/>
      <protection/>
    </xf>
    <xf numFmtId="186" fontId="68" fillId="34" borderId="16" xfId="70" applyNumberFormat="1" applyFont="1" applyFill="1" applyBorder="1" applyAlignment="1">
      <alignment horizontal="right" vertical="center"/>
    </xf>
    <xf numFmtId="186" fontId="68" fillId="10" borderId="16" xfId="7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1" fillId="0" borderId="0" xfId="57" applyFont="1" applyAlignment="1">
      <alignment/>
      <protection/>
    </xf>
    <xf numFmtId="3" fontId="78" fillId="0" borderId="0" xfId="55" applyNumberFormat="1" applyFont="1" applyFill="1" applyBorder="1" applyAlignment="1">
      <alignment vertical="center" wrapText="1"/>
      <protection/>
    </xf>
    <xf numFmtId="191" fontId="78" fillId="0" borderId="0" xfId="55" applyNumberFormat="1" applyFont="1" applyFill="1" applyBorder="1" applyAlignment="1">
      <alignment vertical="center" wrapText="1"/>
      <protection/>
    </xf>
    <xf numFmtId="0" fontId="71" fillId="35" borderId="0" xfId="57" applyFont="1" applyFill="1" applyAlignment="1">
      <alignment/>
      <protection/>
    </xf>
    <xf numFmtId="0" fontId="79" fillId="0" borderId="0" xfId="57" applyFont="1">
      <alignment/>
      <protection/>
    </xf>
    <xf numFmtId="3" fontId="79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3" fontId="80" fillId="0" borderId="0" xfId="57" applyNumberFormat="1" applyFont="1">
      <alignment/>
      <protection/>
    </xf>
    <xf numFmtId="191" fontId="81" fillId="0" borderId="0" xfId="55" applyNumberFormat="1" applyFont="1">
      <alignment/>
      <protection/>
    </xf>
    <xf numFmtId="3" fontId="81" fillId="0" borderId="0" xfId="55" applyNumberFormat="1" applyFont="1">
      <alignment/>
      <protection/>
    </xf>
    <xf numFmtId="191" fontId="80" fillId="0" borderId="0" xfId="57" applyNumberFormat="1" applyFont="1">
      <alignment/>
      <protection/>
    </xf>
    <xf numFmtId="191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4" fontId="67" fillId="0" borderId="20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4" fontId="67" fillId="0" borderId="19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3" fontId="67" fillId="0" borderId="24" xfId="0" applyNumberFormat="1" applyFont="1" applyBorder="1" applyAlignment="1">
      <alignment horizontal="right" vertical="center"/>
    </xf>
    <xf numFmtId="4" fontId="67" fillId="0" borderId="23" xfId="0" applyNumberFormat="1" applyFont="1" applyBorder="1" applyAlignment="1">
      <alignment horizontal="right"/>
    </xf>
    <xf numFmtId="4" fontId="67" fillId="0" borderId="24" xfId="0" applyNumberFormat="1" applyFont="1" applyBorder="1" applyAlignment="1">
      <alignment horizontal="right"/>
    </xf>
    <xf numFmtId="4" fontId="67" fillId="0" borderId="24" xfId="0" applyNumberFormat="1" applyFont="1" applyBorder="1" applyAlignment="1">
      <alignment horizontal="right" vertical="center"/>
    </xf>
    <xf numFmtId="0" fontId="67" fillId="0" borderId="25" xfId="56" applyFont="1" applyFill="1" applyBorder="1" applyAlignment="1">
      <alignment horizontal="left" vertical="center" wrapText="1"/>
      <protection/>
    </xf>
    <xf numFmtId="3" fontId="67" fillId="0" borderId="27" xfId="0" applyNumberFormat="1" applyFont="1" applyBorder="1" applyAlignment="1">
      <alignment horizontal="right" vertical="center"/>
    </xf>
    <xf numFmtId="4" fontId="67" fillId="0" borderId="27" xfId="0" applyNumberFormat="1" applyFont="1" applyBorder="1" applyAlignment="1">
      <alignment horizontal="right" vertical="center"/>
    </xf>
    <xf numFmtId="4" fontId="67" fillId="0" borderId="28" xfId="0" applyNumberFormat="1" applyFont="1" applyBorder="1" applyAlignment="1">
      <alignment horizontal="right" vertical="center"/>
    </xf>
    <xf numFmtId="0" fontId="68" fillId="36" borderId="13" xfId="56" applyFont="1" applyFill="1" applyBorder="1" applyAlignment="1">
      <alignment horizontal="left" vertical="center" wrapText="1"/>
      <protection/>
    </xf>
    <xf numFmtId="197" fontId="68" fillId="36" borderId="14" xfId="71" applyNumberFormat="1" applyFont="1" applyFill="1" applyBorder="1" applyAlignment="1">
      <alignment horizontal="center" wrapText="1"/>
    </xf>
    <xf numFmtId="217" fontId="68" fillId="36" borderId="16" xfId="0" applyNumberFormat="1" applyFont="1" applyFill="1" applyBorder="1" applyAlignment="1">
      <alignment horizontal="center" wrapText="1"/>
    </xf>
    <xf numFmtId="197" fontId="68" fillId="36" borderId="16" xfId="71" applyNumberFormat="1" applyFont="1" applyFill="1" applyBorder="1" applyAlignment="1">
      <alignment horizontal="center" wrapText="1"/>
    </xf>
    <xf numFmtId="186" fontId="68" fillId="36" borderId="16" xfId="71" applyNumberFormat="1" applyFont="1" applyFill="1" applyBorder="1" applyAlignment="1">
      <alignment horizontal="center" wrapText="1"/>
    </xf>
    <xf numFmtId="185" fontId="68" fillId="36" borderId="16" xfId="71" applyNumberFormat="1" applyFont="1" applyFill="1" applyBorder="1" applyAlignment="1">
      <alignment horizontal="center" wrapText="1"/>
    </xf>
    <xf numFmtId="208" fontId="68" fillId="36" borderId="16" xfId="71" applyNumberFormat="1" applyFont="1" applyFill="1" applyBorder="1" applyAlignment="1">
      <alignment horizontal="center" wrapText="1"/>
    </xf>
    <xf numFmtId="43" fontId="68" fillId="36" borderId="16" xfId="71" applyFont="1" applyFill="1" applyBorder="1" applyAlignment="1">
      <alignment horizontal="center" wrapText="1"/>
    </xf>
    <xf numFmtId="185" fontId="68" fillId="36" borderId="15" xfId="71" applyNumberFormat="1" applyFont="1" applyFill="1" applyBorder="1" applyAlignment="1">
      <alignment horizontal="center" wrapText="1"/>
    </xf>
    <xf numFmtId="0" fontId="72" fillId="0" borderId="0" xfId="0" applyFont="1" applyAlignment="1">
      <alignment/>
    </xf>
    <xf numFmtId="0" fontId="80" fillId="0" borderId="0" xfId="57" applyNumberFormat="1" applyFont="1" applyAlignment="1">
      <alignment horizontal="center" vertical="center" wrapText="1"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3" fontId="74" fillId="0" borderId="0" xfId="55" applyNumberFormat="1" applyFont="1" applyAlignment="1">
      <alignment horizontal="center"/>
      <protection/>
    </xf>
    <xf numFmtId="0" fontId="71" fillId="35" borderId="0" xfId="57" applyFont="1" applyFill="1" applyBorder="1" applyAlignment="1">
      <alignment horizontal="left" vertical="center" wrapText="1"/>
      <protection/>
    </xf>
    <xf numFmtId="0" fontId="71" fillId="35" borderId="0" xfId="57" applyFont="1" applyFill="1" applyAlignment="1">
      <alignment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36" xfId="55" applyFont="1" applyBorder="1" applyAlignment="1">
      <alignment horizontal="center" vertical="center" wrapText="1"/>
      <protection/>
    </xf>
    <xf numFmtId="0" fontId="65" fillId="0" borderId="37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25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32" xfId="55" applyFont="1" applyBorder="1" applyAlignment="1">
      <alignment horizontal="center" vertical="center" wrapText="1"/>
      <protection/>
    </xf>
    <xf numFmtId="0" fontId="65" fillId="0" borderId="38" xfId="55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0" fontId="65" fillId="0" borderId="39" xfId="55" applyFont="1" applyBorder="1" applyAlignment="1">
      <alignment horizontal="center" vertical="center" wrapText="1"/>
      <protection/>
    </xf>
    <xf numFmtId="0" fontId="65" fillId="0" borderId="40" xfId="55" applyFont="1" applyBorder="1" applyAlignment="1">
      <alignment horizontal="center" vertical="center" wrapText="1"/>
      <protection/>
    </xf>
    <xf numFmtId="0" fontId="65" fillId="0" borderId="41" xfId="55" applyFont="1" applyBorder="1" applyAlignment="1">
      <alignment horizontal="center" vertical="center" wrapText="1"/>
      <protection/>
    </xf>
    <xf numFmtId="191" fontId="70" fillId="0" borderId="0" xfId="57" applyNumberFormat="1" applyFont="1" applyAlignment="1">
      <alignment horizontal="center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70" fillId="0" borderId="0" xfId="57" applyFont="1" applyAlignment="1">
      <alignment/>
      <protection/>
    </xf>
    <xf numFmtId="191" fontId="70" fillId="0" borderId="0" xfId="55" applyNumberFormat="1" applyFont="1" applyAlignment="1">
      <alignment horizontal="center"/>
      <protection/>
    </xf>
    <xf numFmtId="191" fontId="65" fillId="0" borderId="2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0" fontId="65" fillId="0" borderId="42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horizontal="left"/>
      <protection/>
    </xf>
    <xf numFmtId="0" fontId="65" fillId="0" borderId="43" xfId="55" applyFont="1" applyBorder="1" applyAlignment="1">
      <alignment horizontal="center" vertical="center" wrapText="1"/>
      <protection/>
    </xf>
    <xf numFmtId="191" fontId="74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68" fillId="0" borderId="36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0" fontId="65" fillId="0" borderId="29" xfId="55" applyFont="1" applyBorder="1" applyAlignment="1">
      <alignment horizontal="center" vertical="center" wrapText="1"/>
      <protection/>
    </xf>
    <xf numFmtId="0" fontId="68" fillId="0" borderId="0" xfId="56" applyFont="1" applyFill="1" applyBorder="1" applyAlignment="1">
      <alignment horizontal="center" vertical="center" wrapText="1"/>
      <protection/>
    </xf>
    <xf numFmtId="0" fontId="67" fillId="0" borderId="42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tabSelected="1" zoomScalePageLayoutView="0" workbookViewId="0" topLeftCell="A1">
      <selection activeCell="A3" sqref="A3:M3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20" t="s">
        <v>89</v>
      </c>
      <c r="K1" s="120"/>
      <c r="L1" s="120"/>
      <c r="M1" s="120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1"/>
      <c r="J2" s="121"/>
      <c r="K2" s="121"/>
      <c r="L2" s="121"/>
      <c r="M2" s="121"/>
    </row>
    <row r="3" spans="1:13" ht="24" customHeight="1" thickBot="1">
      <c r="A3" s="122" t="s">
        <v>100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2.5" customHeight="1" thickBot="1">
      <c r="A4" s="123" t="s">
        <v>95</v>
      </c>
      <c r="B4" s="126" t="s">
        <v>0</v>
      </c>
      <c r="C4" s="127"/>
      <c r="D4" s="128" t="s">
        <v>1</v>
      </c>
      <c r="E4" s="129"/>
      <c r="F4" s="129"/>
      <c r="G4" s="129"/>
      <c r="H4" s="129"/>
      <c r="I4" s="129"/>
      <c r="J4" s="129"/>
      <c r="K4" s="129"/>
      <c r="L4" s="129"/>
      <c r="M4" s="130"/>
    </row>
    <row r="5" spans="1:13" ht="57" customHeight="1">
      <c r="A5" s="124"/>
      <c r="B5" s="115" t="s">
        <v>2</v>
      </c>
      <c r="C5" s="138" t="s">
        <v>30</v>
      </c>
      <c r="D5" s="131" t="s">
        <v>3</v>
      </c>
      <c r="E5" s="132"/>
      <c r="F5" s="131" t="s">
        <v>4</v>
      </c>
      <c r="G5" s="132"/>
      <c r="H5" s="131" t="s">
        <v>5</v>
      </c>
      <c r="I5" s="132"/>
      <c r="J5" s="131" t="s">
        <v>28</v>
      </c>
      <c r="K5" s="132"/>
      <c r="L5" s="131" t="s">
        <v>29</v>
      </c>
      <c r="M5" s="133"/>
    </row>
    <row r="6" spans="1:13" ht="42.75" customHeight="1" thickBot="1">
      <c r="A6" s="125"/>
      <c r="B6" s="116"/>
      <c r="C6" s="139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12629</v>
      </c>
      <c r="C8" s="20">
        <f aca="true" t="shared" si="0" ref="C8:C23">E8+G8+I8+K8+M8</f>
        <v>387509.47699999996</v>
      </c>
      <c r="D8" s="19">
        <v>2945</v>
      </c>
      <c r="E8" s="21">
        <v>30142.778</v>
      </c>
      <c r="F8" s="19">
        <v>1748</v>
      </c>
      <c r="G8" s="21">
        <v>21859.723</v>
      </c>
      <c r="H8" s="19">
        <v>83</v>
      </c>
      <c r="I8" s="21">
        <v>2549.205</v>
      </c>
      <c r="J8" s="19">
        <v>533</v>
      </c>
      <c r="K8" s="21">
        <v>135471.838</v>
      </c>
      <c r="L8" s="19">
        <v>7320</v>
      </c>
      <c r="M8" s="22">
        <v>197485.933</v>
      </c>
    </row>
    <row r="9" spans="1:13" ht="15" customHeight="1">
      <c r="A9" s="23" t="s">
        <v>8</v>
      </c>
      <c r="B9" s="19">
        <f aca="true" t="shared" si="1" ref="B9:B23">D9+F9+H9+J9+L9</f>
        <v>17039</v>
      </c>
      <c r="C9" s="20">
        <f t="shared" si="0"/>
        <v>589305.663</v>
      </c>
      <c r="D9" s="24">
        <v>2682</v>
      </c>
      <c r="E9" s="25">
        <v>32803.723</v>
      </c>
      <c r="F9" s="24">
        <v>2112</v>
      </c>
      <c r="G9" s="25">
        <v>33828.985</v>
      </c>
      <c r="H9" s="24">
        <v>239</v>
      </c>
      <c r="I9" s="25">
        <v>6610.166</v>
      </c>
      <c r="J9" s="24">
        <v>764</v>
      </c>
      <c r="K9" s="25">
        <v>210026.457</v>
      </c>
      <c r="L9" s="24">
        <v>11242</v>
      </c>
      <c r="M9" s="26">
        <v>306036.332</v>
      </c>
    </row>
    <row r="10" spans="1:13" ht="15" customHeight="1">
      <c r="A10" s="23" t="s">
        <v>9</v>
      </c>
      <c r="B10" s="19">
        <f t="shared" si="1"/>
        <v>31366</v>
      </c>
      <c r="C10" s="20">
        <f t="shared" si="0"/>
        <v>1149501.896</v>
      </c>
      <c r="D10" s="24">
        <v>4719</v>
      </c>
      <c r="E10" s="25">
        <v>50599.611</v>
      </c>
      <c r="F10" s="24">
        <v>2932</v>
      </c>
      <c r="G10" s="25">
        <v>40891.694</v>
      </c>
      <c r="H10" s="24">
        <v>207</v>
      </c>
      <c r="I10" s="25">
        <v>6659.617</v>
      </c>
      <c r="J10" s="24">
        <v>1479</v>
      </c>
      <c r="K10" s="25">
        <v>423164.168</v>
      </c>
      <c r="L10" s="24">
        <v>22029</v>
      </c>
      <c r="M10" s="26">
        <v>628186.806</v>
      </c>
    </row>
    <row r="11" spans="1:13" ht="15" customHeight="1">
      <c r="A11" s="23" t="s">
        <v>10</v>
      </c>
      <c r="B11" s="19">
        <f t="shared" si="1"/>
        <v>15077</v>
      </c>
      <c r="C11" s="20">
        <f t="shared" si="0"/>
        <v>625201.575</v>
      </c>
      <c r="D11" s="24">
        <v>2399</v>
      </c>
      <c r="E11" s="25">
        <v>37993.565</v>
      </c>
      <c r="F11" s="24">
        <v>1935</v>
      </c>
      <c r="G11" s="25">
        <v>45362.161</v>
      </c>
      <c r="H11" s="24">
        <v>607</v>
      </c>
      <c r="I11" s="25">
        <v>24838.108</v>
      </c>
      <c r="J11" s="24">
        <v>642</v>
      </c>
      <c r="K11" s="25">
        <v>208847.133</v>
      </c>
      <c r="L11" s="24">
        <v>9494</v>
      </c>
      <c r="M11" s="26">
        <v>308160.608</v>
      </c>
    </row>
    <row r="12" spans="1:15" ht="15" customHeight="1">
      <c r="A12" s="23" t="s">
        <v>11</v>
      </c>
      <c r="B12" s="19">
        <f t="shared" si="1"/>
        <v>23411</v>
      </c>
      <c r="C12" s="20">
        <f t="shared" si="0"/>
        <v>847671.0430000001</v>
      </c>
      <c r="D12" s="24">
        <v>4867</v>
      </c>
      <c r="E12" s="25">
        <v>50654.815</v>
      </c>
      <c r="F12" s="24">
        <v>3407</v>
      </c>
      <c r="G12" s="25">
        <v>44442.168</v>
      </c>
      <c r="H12" s="24">
        <v>708</v>
      </c>
      <c r="I12" s="25">
        <v>18871.826</v>
      </c>
      <c r="J12" s="24">
        <v>965</v>
      </c>
      <c r="K12" s="25">
        <v>366161.344</v>
      </c>
      <c r="L12" s="24">
        <v>13464</v>
      </c>
      <c r="M12" s="26">
        <v>367540.89</v>
      </c>
      <c r="O12" s="2" t="s">
        <v>33</v>
      </c>
    </row>
    <row r="13" spans="1:13" ht="15" customHeight="1">
      <c r="A13" s="23" t="s">
        <v>12</v>
      </c>
      <c r="B13" s="19">
        <f t="shared" si="1"/>
        <v>17408</v>
      </c>
      <c r="C13" s="20">
        <f t="shared" si="0"/>
        <v>561125.926</v>
      </c>
      <c r="D13" s="24">
        <v>3218</v>
      </c>
      <c r="E13" s="25">
        <v>34959.197</v>
      </c>
      <c r="F13" s="24">
        <v>1435</v>
      </c>
      <c r="G13" s="25">
        <v>24613.835</v>
      </c>
      <c r="H13" s="24">
        <v>230</v>
      </c>
      <c r="I13" s="25">
        <v>5748.175</v>
      </c>
      <c r="J13" s="24">
        <v>796</v>
      </c>
      <c r="K13" s="25">
        <v>191706.633</v>
      </c>
      <c r="L13" s="24">
        <v>11729</v>
      </c>
      <c r="M13" s="26">
        <v>304098.086</v>
      </c>
    </row>
    <row r="14" spans="1:13" ht="15" customHeight="1">
      <c r="A14" s="23" t="s">
        <v>13</v>
      </c>
      <c r="B14" s="19">
        <f t="shared" si="1"/>
        <v>12240</v>
      </c>
      <c r="C14" s="20">
        <f t="shared" si="0"/>
        <v>401190.326</v>
      </c>
      <c r="D14" s="24">
        <v>1980</v>
      </c>
      <c r="E14" s="25">
        <v>21281.492</v>
      </c>
      <c r="F14" s="24">
        <v>1326</v>
      </c>
      <c r="G14" s="25">
        <v>17766.004</v>
      </c>
      <c r="H14" s="24">
        <v>486</v>
      </c>
      <c r="I14" s="25">
        <v>15117.361</v>
      </c>
      <c r="J14" s="24">
        <v>518</v>
      </c>
      <c r="K14" s="25">
        <v>135514.859</v>
      </c>
      <c r="L14" s="24">
        <v>7930</v>
      </c>
      <c r="M14" s="26">
        <v>211510.61</v>
      </c>
    </row>
    <row r="15" spans="1:14" ht="15" customHeight="1">
      <c r="A15" s="23" t="s">
        <v>14</v>
      </c>
      <c r="B15" s="19">
        <f t="shared" si="1"/>
        <v>30231</v>
      </c>
      <c r="C15" s="20">
        <f t="shared" si="0"/>
        <v>898958.7760000001</v>
      </c>
      <c r="D15" s="24">
        <v>11351</v>
      </c>
      <c r="E15" s="25">
        <v>176093.452</v>
      </c>
      <c r="F15" s="24">
        <v>3678</v>
      </c>
      <c r="G15" s="25">
        <v>63509.224</v>
      </c>
      <c r="H15" s="24">
        <v>616</v>
      </c>
      <c r="I15" s="25">
        <v>14932.624</v>
      </c>
      <c r="J15" s="24">
        <v>986</v>
      </c>
      <c r="K15" s="25">
        <v>261410.44</v>
      </c>
      <c r="L15" s="24">
        <v>13600</v>
      </c>
      <c r="M15" s="26">
        <v>383013.036</v>
      </c>
      <c r="N15" s="2" t="s">
        <v>33</v>
      </c>
    </row>
    <row r="16" spans="1:13" ht="15" customHeight="1">
      <c r="A16" s="23" t="s">
        <v>15</v>
      </c>
      <c r="B16" s="19">
        <f t="shared" si="1"/>
        <v>14591</v>
      </c>
      <c r="C16" s="20">
        <f t="shared" si="0"/>
        <v>448002.618</v>
      </c>
      <c r="D16" s="24">
        <v>2391</v>
      </c>
      <c r="E16" s="25">
        <v>22943.863</v>
      </c>
      <c r="F16" s="24">
        <v>1767</v>
      </c>
      <c r="G16" s="25">
        <v>25263.213</v>
      </c>
      <c r="H16" s="24">
        <v>166</v>
      </c>
      <c r="I16" s="25">
        <v>3613.646</v>
      </c>
      <c r="J16" s="24">
        <v>733</v>
      </c>
      <c r="K16" s="25">
        <v>160043.176</v>
      </c>
      <c r="L16" s="24">
        <v>9534</v>
      </c>
      <c r="M16" s="26">
        <v>236138.72</v>
      </c>
    </row>
    <row r="17" spans="1:13" ht="15" customHeight="1">
      <c r="A17" s="23" t="s">
        <v>16</v>
      </c>
      <c r="B17" s="19">
        <f t="shared" si="1"/>
        <v>13204</v>
      </c>
      <c r="C17" s="20">
        <f t="shared" si="0"/>
        <v>423762.813</v>
      </c>
      <c r="D17" s="24">
        <v>3282</v>
      </c>
      <c r="E17" s="25">
        <v>34096.253</v>
      </c>
      <c r="F17" s="24">
        <v>1818</v>
      </c>
      <c r="G17" s="25">
        <v>22679.645</v>
      </c>
      <c r="H17" s="24">
        <v>177</v>
      </c>
      <c r="I17" s="25">
        <v>3805.109</v>
      </c>
      <c r="J17" s="24">
        <v>570</v>
      </c>
      <c r="K17" s="25">
        <v>159003.997</v>
      </c>
      <c r="L17" s="24">
        <v>7357</v>
      </c>
      <c r="M17" s="26">
        <v>204177.809</v>
      </c>
    </row>
    <row r="18" spans="1:13" ht="15" customHeight="1">
      <c r="A18" s="23" t="s">
        <v>17</v>
      </c>
      <c r="B18" s="19">
        <f t="shared" si="1"/>
        <v>15965</v>
      </c>
      <c r="C18" s="20">
        <f t="shared" si="0"/>
        <v>653238.566</v>
      </c>
      <c r="D18" s="24">
        <v>3032</v>
      </c>
      <c r="E18" s="25">
        <v>58969.865</v>
      </c>
      <c r="F18" s="24">
        <v>1772</v>
      </c>
      <c r="G18" s="25">
        <v>62344.204</v>
      </c>
      <c r="H18" s="24">
        <v>543</v>
      </c>
      <c r="I18" s="25">
        <v>18162.523</v>
      </c>
      <c r="J18" s="24">
        <v>671</v>
      </c>
      <c r="K18" s="25">
        <v>191713.483</v>
      </c>
      <c r="L18" s="24">
        <v>9947</v>
      </c>
      <c r="M18" s="26">
        <v>322048.491</v>
      </c>
    </row>
    <row r="19" spans="1:13" ht="15" customHeight="1">
      <c r="A19" s="23" t="s">
        <v>18</v>
      </c>
      <c r="B19" s="19">
        <f t="shared" si="1"/>
        <v>13570</v>
      </c>
      <c r="C19" s="20">
        <f t="shared" si="0"/>
        <v>452159.46008</v>
      </c>
      <c r="D19" s="24">
        <v>2913</v>
      </c>
      <c r="E19" s="25">
        <v>33842.81808</v>
      </c>
      <c r="F19" s="24">
        <v>1920</v>
      </c>
      <c r="G19" s="25">
        <v>28069.63</v>
      </c>
      <c r="H19" s="24">
        <v>228</v>
      </c>
      <c r="I19" s="25">
        <v>6325.561</v>
      </c>
      <c r="J19" s="24">
        <v>585</v>
      </c>
      <c r="K19" s="25">
        <v>159656.451</v>
      </c>
      <c r="L19" s="24">
        <v>7924</v>
      </c>
      <c r="M19" s="26">
        <v>224265</v>
      </c>
    </row>
    <row r="20" spans="1:13" ht="15" customHeight="1">
      <c r="A20" s="23" t="s">
        <v>19</v>
      </c>
      <c r="B20" s="19">
        <f t="shared" si="1"/>
        <v>8371</v>
      </c>
      <c r="C20" s="20">
        <f t="shared" si="0"/>
        <v>241941.0092</v>
      </c>
      <c r="D20" s="24">
        <v>2323</v>
      </c>
      <c r="E20" s="25">
        <v>19591.8762</v>
      </c>
      <c r="F20" s="24">
        <v>981</v>
      </c>
      <c r="G20" s="25">
        <v>10330.082</v>
      </c>
      <c r="H20" s="24">
        <v>123</v>
      </c>
      <c r="I20" s="25">
        <v>3036.873</v>
      </c>
      <c r="J20" s="24">
        <v>357</v>
      </c>
      <c r="K20" s="25">
        <v>85356.149</v>
      </c>
      <c r="L20" s="24">
        <v>4587</v>
      </c>
      <c r="M20" s="26">
        <v>123626.029</v>
      </c>
    </row>
    <row r="21" spans="1:13" ht="15" customHeight="1">
      <c r="A21" s="23" t="s">
        <v>20</v>
      </c>
      <c r="B21" s="19">
        <f t="shared" si="1"/>
        <v>40764</v>
      </c>
      <c r="C21" s="20">
        <f t="shared" si="0"/>
        <v>1317931.976</v>
      </c>
      <c r="D21" s="24">
        <v>7916</v>
      </c>
      <c r="E21" s="25">
        <v>81538.395</v>
      </c>
      <c r="F21" s="24">
        <v>2739</v>
      </c>
      <c r="G21" s="25">
        <v>54716.368</v>
      </c>
      <c r="H21" s="24">
        <v>292</v>
      </c>
      <c r="I21" s="25">
        <v>9185.351</v>
      </c>
      <c r="J21" s="24">
        <v>1906</v>
      </c>
      <c r="K21" s="25">
        <v>433042.511</v>
      </c>
      <c r="L21" s="24">
        <v>27911</v>
      </c>
      <c r="M21" s="26">
        <v>739449.351</v>
      </c>
    </row>
    <row r="22" spans="1:13" ht="15" customHeight="1">
      <c r="A22" s="23" t="s">
        <v>21</v>
      </c>
      <c r="B22" s="19">
        <f t="shared" si="1"/>
        <v>27886</v>
      </c>
      <c r="C22" s="20">
        <f t="shared" si="0"/>
        <v>1629087.771</v>
      </c>
      <c r="D22" s="24">
        <v>4807</v>
      </c>
      <c r="E22" s="25">
        <v>90593.416</v>
      </c>
      <c r="F22" s="24">
        <v>2016</v>
      </c>
      <c r="G22" s="25">
        <v>47990.549</v>
      </c>
      <c r="H22" s="24">
        <v>418</v>
      </c>
      <c r="I22" s="25">
        <v>17015.385</v>
      </c>
      <c r="J22" s="24">
        <v>1600</v>
      </c>
      <c r="K22" s="25">
        <v>662716.189</v>
      </c>
      <c r="L22" s="24">
        <v>19045</v>
      </c>
      <c r="M22" s="26">
        <v>810772.232</v>
      </c>
    </row>
    <row r="23" spans="1:13" ht="15" customHeight="1" thickBot="1">
      <c r="A23" s="27" t="s">
        <v>22</v>
      </c>
      <c r="B23" s="19">
        <f t="shared" si="1"/>
        <v>24552</v>
      </c>
      <c r="C23" s="20">
        <f t="shared" si="0"/>
        <v>1413839.369</v>
      </c>
      <c r="D23" s="28">
        <v>2900</v>
      </c>
      <c r="E23" s="29">
        <v>50781.069</v>
      </c>
      <c r="F23" s="28">
        <v>1728</v>
      </c>
      <c r="G23" s="29">
        <v>36389.582</v>
      </c>
      <c r="H23" s="28">
        <v>522</v>
      </c>
      <c r="I23" s="29">
        <v>21131.425</v>
      </c>
      <c r="J23" s="28">
        <v>1424</v>
      </c>
      <c r="K23" s="29">
        <v>582215.33</v>
      </c>
      <c r="L23" s="28">
        <v>17978</v>
      </c>
      <c r="M23" s="30">
        <v>723321.963</v>
      </c>
    </row>
    <row r="24" spans="1:13" s="35" customFormat="1" ht="15" customHeight="1" thickBot="1">
      <c r="A24" s="31" t="s">
        <v>23</v>
      </c>
      <c r="B24" s="32">
        <f>SUM(B8:B23)</f>
        <v>318304</v>
      </c>
      <c r="C24" s="33">
        <f>SUM(C8:C23)</f>
        <v>12040428.264279999</v>
      </c>
      <c r="D24" s="32">
        <f>SUM(D8:D23)</f>
        <v>63725</v>
      </c>
      <c r="E24" s="34">
        <f aca="true" t="shared" si="2" ref="E24:M24">SUM(E8:E23)</f>
        <v>826886.18828</v>
      </c>
      <c r="F24" s="32">
        <f t="shared" si="2"/>
        <v>33314</v>
      </c>
      <c r="G24" s="34">
        <f t="shared" si="2"/>
        <v>580057.0670000002</v>
      </c>
      <c r="H24" s="32">
        <f t="shared" si="2"/>
        <v>5645</v>
      </c>
      <c r="I24" s="34">
        <f t="shared" si="2"/>
        <v>177602.955</v>
      </c>
      <c r="J24" s="32">
        <f t="shared" si="2"/>
        <v>14529</v>
      </c>
      <c r="K24" s="34">
        <f t="shared" si="2"/>
        <v>4366050.158</v>
      </c>
      <c r="L24" s="32">
        <f t="shared" si="2"/>
        <v>201091</v>
      </c>
      <c r="M24" s="34">
        <f t="shared" si="2"/>
        <v>6089831.896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35" t="s">
        <v>33</v>
      </c>
      <c r="B26" s="136"/>
      <c r="C26" s="136"/>
      <c r="D26" s="136"/>
      <c r="E26" s="136"/>
      <c r="F26" s="136"/>
      <c r="G26" s="136"/>
      <c r="H26" s="136"/>
      <c r="I26" s="136"/>
      <c r="J26" s="40"/>
      <c r="K26" s="41"/>
      <c r="L26" s="40"/>
      <c r="M26" s="41"/>
    </row>
    <row r="27" spans="1:13" s="44" customFormat="1" ht="12.75">
      <c r="A27" s="118" t="s">
        <v>36</v>
      </c>
      <c r="B27" s="119"/>
      <c r="C27" s="119"/>
      <c r="D27" s="119"/>
      <c r="E27" s="119"/>
      <c r="F27" s="119"/>
      <c r="G27" s="119"/>
      <c r="H27" s="119"/>
      <c r="I27" s="119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37"/>
      <c r="C31" s="137"/>
      <c r="D31" s="137"/>
      <c r="E31" s="117"/>
      <c r="F31" s="117"/>
      <c r="G31" s="4"/>
      <c r="I31" s="4"/>
      <c r="J31" s="50"/>
      <c r="K31" s="51"/>
      <c r="L31" s="3"/>
      <c r="M31" s="4"/>
    </row>
    <row r="32" spans="1:6" ht="15.75">
      <c r="A32" s="52"/>
      <c r="B32" s="134"/>
      <c r="C32" s="134"/>
      <c r="D32" s="134"/>
      <c r="E32" s="53"/>
      <c r="F32" s="54"/>
    </row>
    <row r="33" spans="1:8" ht="30" customHeight="1">
      <c r="A33" s="55"/>
      <c r="B33" s="137"/>
      <c r="C33" s="137"/>
      <c r="D33" s="137"/>
      <c r="E33" s="117"/>
      <c r="F33" s="117"/>
      <c r="H33" s="17" t="s">
        <v>33</v>
      </c>
    </row>
    <row r="34" spans="1:5" ht="12.75">
      <c r="A34" s="56"/>
      <c r="B34" s="134"/>
      <c r="C34" s="134"/>
      <c r="D34" s="134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C5:C6"/>
    <mergeCell ref="L5:M5"/>
    <mergeCell ref="B32:D32"/>
    <mergeCell ref="D5:E5"/>
    <mergeCell ref="B34:D34"/>
    <mergeCell ref="H5:I5"/>
    <mergeCell ref="F5:G5"/>
    <mergeCell ref="E31:F31"/>
    <mergeCell ref="A26:I26"/>
    <mergeCell ref="B33:D33"/>
    <mergeCell ref="B31:D31"/>
    <mergeCell ref="B5:B6"/>
    <mergeCell ref="E33:F33"/>
    <mergeCell ref="A27:I27"/>
    <mergeCell ref="J1:M1"/>
    <mergeCell ref="I2:M2"/>
    <mergeCell ref="A3:M3"/>
    <mergeCell ref="A4:A6"/>
    <mergeCell ref="B4:C4"/>
    <mergeCell ref="D4:M4"/>
    <mergeCell ref="J5:K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A3" sqref="A3:M3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6" t="s">
        <v>86</v>
      </c>
      <c r="K1" s="146"/>
      <c r="L1" s="146"/>
      <c r="M1" s="146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1"/>
      <c r="J2" s="121"/>
      <c r="K2" s="121"/>
      <c r="L2" s="121"/>
      <c r="M2" s="121"/>
    </row>
    <row r="3" spans="1:15" ht="42" customHeight="1" thickBot="1">
      <c r="A3" s="147" t="s">
        <v>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O3" s="114"/>
    </row>
    <row r="4" spans="1:13" ht="13.5" customHeight="1" thickBot="1">
      <c r="A4" s="148" t="s">
        <v>90</v>
      </c>
      <c r="B4" s="126" t="s">
        <v>25</v>
      </c>
      <c r="C4" s="127"/>
      <c r="D4" s="150" t="s">
        <v>27</v>
      </c>
      <c r="E4" s="151"/>
      <c r="F4" s="151"/>
      <c r="G4" s="151"/>
      <c r="H4" s="151"/>
      <c r="I4" s="151"/>
      <c r="J4" s="151"/>
      <c r="K4" s="151"/>
      <c r="L4" s="151"/>
      <c r="M4" s="151"/>
    </row>
    <row r="5" spans="1:13" ht="66" customHeight="1" thickBot="1">
      <c r="A5" s="148"/>
      <c r="B5" s="115" t="s">
        <v>37</v>
      </c>
      <c r="C5" s="144" t="s">
        <v>91</v>
      </c>
      <c r="D5" s="142" t="s">
        <v>92</v>
      </c>
      <c r="E5" s="140"/>
      <c r="F5" s="140" t="s">
        <v>93</v>
      </c>
      <c r="G5" s="140"/>
      <c r="H5" s="140" t="s">
        <v>94</v>
      </c>
      <c r="I5" s="140"/>
      <c r="J5" s="140" t="s">
        <v>55</v>
      </c>
      <c r="K5" s="140"/>
      <c r="L5" s="140" t="s">
        <v>31</v>
      </c>
      <c r="M5" s="140"/>
    </row>
    <row r="6" spans="1:13" ht="42.75" customHeight="1" thickBot="1">
      <c r="A6" s="149"/>
      <c r="B6" s="116"/>
      <c r="C6" s="145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12629</v>
      </c>
      <c r="C8" s="20">
        <f aca="true" t="shared" si="1" ref="C8:C23">E8+G8+I8+K8+M8</f>
        <v>387509.47699999996</v>
      </c>
      <c r="D8" s="19">
        <v>2945</v>
      </c>
      <c r="E8" s="21">
        <v>30142.778</v>
      </c>
      <c r="F8" s="19">
        <v>1748</v>
      </c>
      <c r="G8" s="21">
        <v>21859.723</v>
      </c>
      <c r="H8" s="19">
        <v>83</v>
      </c>
      <c r="I8" s="21">
        <v>2549.205</v>
      </c>
      <c r="J8" s="19">
        <v>533</v>
      </c>
      <c r="K8" s="21">
        <v>135471.838</v>
      </c>
      <c r="L8" s="19">
        <v>7320</v>
      </c>
      <c r="M8" s="22">
        <v>197485.933</v>
      </c>
    </row>
    <row r="9" spans="1:13" ht="15" customHeight="1">
      <c r="A9" s="63" t="s">
        <v>39</v>
      </c>
      <c r="B9" s="19">
        <f t="shared" si="0"/>
        <v>17039</v>
      </c>
      <c r="C9" s="20">
        <f t="shared" si="1"/>
        <v>589305.663</v>
      </c>
      <c r="D9" s="24">
        <v>2682</v>
      </c>
      <c r="E9" s="25">
        <v>32803.723</v>
      </c>
      <c r="F9" s="24">
        <v>2112</v>
      </c>
      <c r="G9" s="25">
        <v>33828.985</v>
      </c>
      <c r="H9" s="24">
        <v>239</v>
      </c>
      <c r="I9" s="25">
        <v>6610.166</v>
      </c>
      <c r="J9" s="24">
        <v>764</v>
      </c>
      <c r="K9" s="25">
        <v>210026.457</v>
      </c>
      <c r="L9" s="24">
        <v>11242</v>
      </c>
      <c r="M9" s="26">
        <v>306036.332</v>
      </c>
    </row>
    <row r="10" spans="1:13" ht="15" customHeight="1">
      <c r="A10" s="63" t="s">
        <v>40</v>
      </c>
      <c r="B10" s="19">
        <f t="shared" si="0"/>
        <v>31366</v>
      </c>
      <c r="C10" s="20">
        <f t="shared" si="1"/>
        <v>1149501.896</v>
      </c>
      <c r="D10" s="24">
        <v>4719</v>
      </c>
      <c r="E10" s="25">
        <v>50599.611</v>
      </c>
      <c r="F10" s="24">
        <v>2932</v>
      </c>
      <c r="G10" s="25">
        <v>40891.694</v>
      </c>
      <c r="H10" s="24">
        <v>207</v>
      </c>
      <c r="I10" s="25">
        <v>6659.617</v>
      </c>
      <c r="J10" s="24">
        <v>1479</v>
      </c>
      <c r="K10" s="25">
        <v>423164.168</v>
      </c>
      <c r="L10" s="24">
        <v>22029</v>
      </c>
      <c r="M10" s="26">
        <v>628186.806</v>
      </c>
    </row>
    <row r="11" spans="1:13" ht="15" customHeight="1">
      <c r="A11" s="63" t="s">
        <v>41</v>
      </c>
      <c r="B11" s="19">
        <f t="shared" si="0"/>
        <v>15077</v>
      </c>
      <c r="C11" s="20">
        <f t="shared" si="1"/>
        <v>625201.575</v>
      </c>
      <c r="D11" s="24">
        <v>2399</v>
      </c>
      <c r="E11" s="25">
        <v>37993.565</v>
      </c>
      <c r="F11" s="24">
        <v>1935</v>
      </c>
      <c r="G11" s="25">
        <v>45362.161</v>
      </c>
      <c r="H11" s="24">
        <v>607</v>
      </c>
      <c r="I11" s="25">
        <v>24838.108</v>
      </c>
      <c r="J11" s="24">
        <v>642</v>
      </c>
      <c r="K11" s="25">
        <v>208847.133</v>
      </c>
      <c r="L11" s="24">
        <v>9494</v>
      </c>
      <c r="M11" s="26">
        <v>308160.608</v>
      </c>
    </row>
    <row r="12" spans="1:13" ht="15" customHeight="1">
      <c r="A12" s="63" t="s">
        <v>42</v>
      </c>
      <c r="B12" s="19">
        <f t="shared" si="0"/>
        <v>23411</v>
      </c>
      <c r="C12" s="20">
        <f t="shared" si="1"/>
        <v>847671.0430000001</v>
      </c>
      <c r="D12" s="24">
        <v>4867</v>
      </c>
      <c r="E12" s="25">
        <v>50654.815</v>
      </c>
      <c r="F12" s="24">
        <v>3407</v>
      </c>
      <c r="G12" s="25">
        <v>44442.168</v>
      </c>
      <c r="H12" s="24">
        <v>708</v>
      </c>
      <c r="I12" s="25">
        <v>18871.826</v>
      </c>
      <c r="J12" s="24">
        <v>965</v>
      </c>
      <c r="K12" s="25">
        <v>366161.344</v>
      </c>
      <c r="L12" s="24">
        <v>13464</v>
      </c>
      <c r="M12" s="26">
        <v>367540.89</v>
      </c>
    </row>
    <row r="13" spans="1:13" ht="15" customHeight="1">
      <c r="A13" s="63" t="s">
        <v>43</v>
      </c>
      <c r="B13" s="19">
        <f t="shared" si="0"/>
        <v>17408</v>
      </c>
      <c r="C13" s="20">
        <f t="shared" si="1"/>
        <v>561125.926</v>
      </c>
      <c r="D13" s="24">
        <v>3218</v>
      </c>
      <c r="E13" s="25">
        <v>34959.197</v>
      </c>
      <c r="F13" s="24">
        <v>1435</v>
      </c>
      <c r="G13" s="25">
        <v>24613.835</v>
      </c>
      <c r="H13" s="24">
        <v>230</v>
      </c>
      <c r="I13" s="25">
        <v>5748.175</v>
      </c>
      <c r="J13" s="24">
        <v>796</v>
      </c>
      <c r="K13" s="25">
        <v>191706.633</v>
      </c>
      <c r="L13" s="24">
        <v>11729</v>
      </c>
      <c r="M13" s="26">
        <v>304098.086</v>
      </c>
    </row>
    <row r="14" spans="1:13" ht="15" customHeight="1">
      <c r="A14" s="63" t="s">
        <v>44</v>
      </c>
      <c r="B14" s="19">
        <f t="shared" si="0"/>
        <v>12240</v>
      </c>
      <c r="C14" s="20">
        <f t="shared" si="1"/>
        <v>401190.326</v>
      </c>
      <c r="D14" s="24">
        <v>1980</v>
      </c>
      <c r="E14" s="25">
        <v>21281.492</v>
      </c>
      <c r="F14" s="24">
        <v>1326</v>
      </c>
      <c r="G14" s="25">
        <v>17766.004</v>
      </c>
      <c r="H14" s="24">
        <v>486</v>
      </c>
      <c r="I14" s="25">
        <v>15117.361</v>
      </c>
      <c r="J14" s="24">
        <v>518</v>
      </c>
      <c r="K14" s="25">
        <v>135514.859</v>
      </c>
      <c r="L14" s="24">
        <v>7930</v>
      </c>
      <c r="M14" s="26">
        <v>211510.61</v>
      </c>
    </row>
    <row r="15" spans="1:13" ht="15" customHeight="1">
      <c r="A15" s="63" t="s">
        <v>45</v>
      </c>
      <c r="B15" s="19">
        <f t="shared" si="0"/>
        <v>30231</v>
      </c>
      <c r="C15" s="20">
        <f t="shared" si="1"/>
        <v>898958.7760000001</v>
      </c>
      <c r="D15" s="24">
        <v>11351</v>
      </c>
      <c r="E15" s="25">
        <v>176093.452</v>
      </c>
      <c r="F15" s="24">
        <v>3678</v>
      </c>
      <c r="G15" s="25">
        <v>63509.224</v>
      </c>
      <c r="H15" s="24">
        <v>616</v>
      </c>
      <c r="I15" s="25">
        <v>14932.624</v>
      </c>
      <c r="J15" s="24">
        <v>986</v>
      </c>
      <c r="K15" s="25">
        <v>261410.44</v>
      </c>
      <c r="L15" s="24">
        <v>13600</v>
      </c>
      <c r="M15" s="26">
        <v>383013.036</v>
      </c>
    </row>
    <row r="16" spans="1:13" ht="15" customHeight="1">
      <c r="A16" s="63" t="s">
        <v>46</v>
      </c>
      <c r="B16" s="19">
        <f t="shared" si="0"/>
        <v>14591</v>
      </c>
      <c r="C16" s="20">
        <f t="shared" si="1"/>
        <v>448002.618</v>
      </c>
      <c r="D16" s="24">
        <v>2391</v>
      </c>
      <c r="E16" s="25">
        <v>22943.863</v>
      </c>
      <c r="F16" s="24">
        <v>1767</v>
      </c>
      <c r="G16" s="25">
        <v>25263.213</v>
      </c>
      <c r="H16" s="24">
        <v>166</v>
      </c>
      <c r="I16" s="25">
        <v>3613.646</v>
      </c>
      <c r="J16" s="24">
        <v>733</v>
      </c>
      <c r="K16" s="25">
        <v>160043.176</v>
      </c>
      <c r="L16" s="24">
        <v>9534</v>
      </c>
      <c r="M16" s="26">
        <v>236138.72</v>
      </c>
    </row>
    <row r="17" spans="1:13" ht="15" customHeight="1">
      <c r="A17" s="63" t="s">
        <v>47</v>
      </c>
      <c r="B17" s="19">
        <f t="shared" si="0"/>
        <v>13204</v>
      </c>
      <c r="C17" s="20">
        <f t="shared" si="1"/>
        <v>423762.813</v>
      </c>
      <c r="D17" s="24">
        <v>3282</v>
      </c>
      <c r="E17" s="25">
        <v>34096.253</v>
      </c>
      <c r="F17" s="24">
        <v>1818</v>
      </c>
      <c r="G17" s="25">
        <v>22679.645</v>
      </c>
      <c r="H17" s="24">
        <v>177</v>
      </c>
      <c r="I17" s="25">
        <v>3805.109</v>
      </c>
      <c r="J17" s="24">
        <v>570</v>
      </c>
      <c r="K17" s="25">
        <v>159003.997</v>
      </c>
      <c r="L17" s="24">
        <v>7357</v>
      </c>
      <c r="M17" s="26">
        <v>204177.809</v>
      </c>
    </row>
    <row r="18" spans="1:13" ht="15" customHeight="1">
      <c r="A18" s="63" t="s">
        <v>48</v>
      </c>
      <c r="B18" s="19">
        <f t="shared" si="0"/>
        <v>15965</v>
      </c>
      <c r="C18" s="20">
        <f t="shared" si="1"/>
        <v>653238.566</v>
      </c>
      <c r="D18" s="24">
        <v>3032</v>
      </c>
      <c r="E18" s="25">
        <v>58969.865</v>
      </c>
      <c r="F18" s="24">
        <v>1772</v>
      </c>
      <c r="G18" s="25">
        <v>62344.204</v>
      </c>
      <c r="H18" s="24">
        <v>543</v>
      </c>
      <c r="I18" s="25">
        <v>18162.523</v>
      </c>
      <c r="J18" s="24">
        <v>671</v>
      </c>
      <c r="K18" s="25">
        <v>191713.483</v>
      </c>
      <c r="L18" s="24">
        <v>9947</v>
      </c>
      <c r="M18" s="26">
        <v>322048.491</v>
      </c>
    </row>
    <row r="19" spans="1:13" ht="15" customHeight="1">
      <c r="A19" s="63" t="s">
        <v>49</v>
      </c>
      <c r="B19" s="19">
        <f t="shared" si="0"/>
        <v>13570</v>
      </c>
      <c r="C19" s="20">
        <f t="shared" si="1"/>
        <v>452159.46008</v>
      </c>
      <c r="D19" s="24">
        <v>2913</v>
      </c>
      <c r="E19" s="25">
        <v>33842.81808</v>
      </c>
      <c r="F19" s="24">
        <v>1920</v>
      </c>
      <c r="G19" s="25">
        <v>28069.63</v>
      </c>
      <c r="H19" s="24">
        <v>228</v>
      </c>
      <c r="I19" s="25">
        <v>6325.561</v>
      </c>
      <c r="J19" s="24">
        <v>585</v>
      </c>
      <c r="K19" s="25">
        <v>159656.451</v>
      </c>
      <c r="L19" s="24">
        <v>7924</v>
      </c>
      <c r="M19" s="26">
        <v>224265</v>
      </c>
    </row>
    <row r="20" spans="1:13" ht="15" customHeight="1">
      <c r="A20" s="63" t="s">
        <v>50</v>
      </c>
      <c r="B20" s="19">
        <f t="shared" si="0"/>
        <v>8371</v>
      </c>
      <c r="C20" s="20">
        <f t="shared" si="1"/>
        <v>241941.0092</v>
      </c>
      <c r="D20" s="24">
        <v>2323</v>
      </c>
      <c r="E20" s="25">
        <v>19591.8762</v>
      </c>
      <c r="F20" s="24">
        <v>981</v>
      </c>
      <c r="G20" s="25">
        <v>10330.082</v>
      </c>
      <c r="H20" s="24">
        <v>123</v>
      </c>
      <c r="I20" s="25">
        <v>3036.873</v>
      </c>
      <c r="J20" s="24">
        <v>357</v>
      </c>
      <c r="K20" s="25">
        <v>85356.149</v>
      </c>
      <c r="L20" s="24">
        <v>4587</v>
      </c>
      <c r="M20" s="26">
        <v>123626.029</v>
      </c>
    </row>
    <row r="21" spans="1:13" ht="15" customHeight="1">
      <c r="A21" s="63" t="s">
        <v>51</v>
      </c>
      <c r="B21" s="19">
        <f t="shared" si="0"/>
        <v>40764</v>
      </c>
      <c r="C21" s="20">
        <f t="shared" si="1"/>
        <v>1317931.976</v>
      </c>
      <c r="D21" s="24">
        <v>7916</v>
      </c>
      <c r="E21" s="25">
        <v>81538.395</v>
      </c>
      <c r="F21" s="24">
        <v>2739</v>
      </c>
      <c r="G21" s="25">
        <v>54716.368</v>
      </c>
      <c r="H21" s="24">
        <v>292</v>
      </c>
      <c r="I21" s="25">
        <v>9185.351</v>
      </c>
      <c r="J21" s="24">
        <v>1906</v>
      </c>
      <c r="K21" s="25">
        <v>433042.511</v>
      </c>
      <c r="L21" s="24">
        <v>27911</v>
      </c>
      <c r="M21" s="26">
        <v>739449.351</v>
      </c>
    </row>
    <row r="22" spans="1:13" ht="15" customHeight="1">
      <c r="A22" s="63" t="s">
        <v>52</v>
      </c>
      <c r="B22" s="19">
        <f t="shared" si="0"/>
        <v>27886</v>
      </c>
      <c r="C22" s="20">
        <f t="shared" si="1"/>
        <v>1629087.771</v>
      </c>
      <c r="D22" s="24">
        <v>4807</v>
      </c>
      <c r="E22" s="25">
        <v>90593.416</v>
      </c>
      <c r="F22" s="24">
        <v>2016</v>
      </c>
      <c r="G22" s="25">
        <v>47990.549</v>
      </c>
      <c r="H22" s="24">
        <v>418</v>
      </c>
      <c r="I22" s="25">
        <v>17015.385</v>
      </c>
      <c r="J22" s="24">
        <v>1600</v>
      </c>
      <c r="K22" s="25">
        <v>662716.189</v>
      </c>
      <c r="L22" s="24">
        <v>19045</v>
      </c>
      <c r="M22" s="26">
        <v>810772.232</v>
      </c>
    </row>
    <row r="23" spans="1:13" ht="15" customHeight="1" thickBot="1">
      <c r="A23" s="64" t="s">
        <v>53</v>
      </c>
      <c r="B23" s="19">
        <f t="shared" si="0"/>
        <v>24552</v>
      </c>
      <c r="C23" s="20">
        <f t="shared" si="1"/>
        <v>1413839.369</v>
      </c>
      <c r="D23" s="28">
        <v>2900</v>
      </c>
      <c r="E23" s="29">
        <v>50781.069</v>
      </c>
      <c r="F23" s="28">
        <v>1728</v>
      </c>
      <c r="G23" s="29">
        <v>36389.582</v>
      </c>
      <c r="H23" s="28">
        <v>522</v>
      </c>
      <c r="I23" s="29">
        <v>21131.425</v>
      </c>
      <c r="J23" s="28">
        <v>1424</v>
      </c>
      <c r="K23" s="29">
        <v>582215.33</v>
      </c>
      <c r="L23" s="28">
        <v>17978</v>
      </c>
      <c r="M23" s="30">
        <v>723321.963</v>
      </c>
    </row>
    <row r="24" spans="1:13" s="35" customFormat="1" ht="15" customHeight="1" thickBot="1">
      <c r="A24" s="65" t="s">
        <v>24</v>
      </c>
      <c r="B24" s="32">
        <f>SUM(B8:B23)</f>
        <v>318304</v>
      </c>
      <c r="C24" s="33">
        <f>SUM(C8:C23)</f>
        <v>12040428.264279999</v>
      </c>
      <c r="D24" s="32">
        <f>SUM(D8:D23)</f>
        <v>63725</v>
      </c>
      <c r="E24" s="66">
        <f aca="true" t="shared" si="2" ref="E24:M24">SUM(E8:E23)</f>
        <v>826886.18828</v>
      </c>
      <c r="F24" s="32">
        <f>SUM(F8:F23)</f>
        <v>33314</v>
      </c>
      <c r="G24" s="67">
        <f t="shared" si="2"/>
        <v>580057.0670000002</v>
      </c>
      <c r="H24" s="32">
        <f>SUM(H8:H23)</f>
        <v>5645</v>
      </c>
      <c r="I24" s="67">
        <f t="shared" si="2"/>
        <v>177602.955</v>
      </c>
      <c r="J24" s="32">
        <f>SUM(J8:J23)</f>
        <v>14529</v>
      </c>
      <c r="K24" s="67">
        <f t="shared" si="2"/>
        <v>4366050.158</v>
      </c>
      <c r="L24" s="32">
        <f>SUM(L8:L23)</f>
        <v>201091</v>
      </c>
      <c r="M24" s="33">
        <f t="shared" si="2"/>
        <v>6089831.896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1" t="s">
        <v>54</v>
      </c>
      <c r="B27" s="141"/>
      <c r="C27" s="141"/>
      <c r="D27" s="141"/>
      <c r="E27" s="141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37"/>
      <c r="C31" s="137"/>
      <c r="D31" s="137"/>
      <c r="E31" s="143"/>
      <c r="F31" s="143"/>
      <c r="G31" s="83"/>
      <c r="I31" s="4"/>
      <c r="J31" s="50"/>
      <c r="K31" s="51"/>
      <c r="L31" s="3"/>
      <c r="M31" s="4"/>
    </row>
    <row r="32" spans="1:6" ht="15.75">
      <c r="A32" s="52"/>
      <c r="B32" s="134"/>
      <c r="C32" s="134"/>
      <c r="D32" s="134"/>
      <c r="E32" s="53"/>
      <c r="F32" s="54"/>
    </row>
    <row r="33" spans="1:6" ht="30" customHeight="1">
      <c r="A33" s="55"/>
      <c r="B33" s="137"/>
      <c r="C33" s="137"/>
      <c r="D33" s="137"/>
      <c r="E33" s="143"/>
      <c r="F33" s="143"/>
    </row>
    <row r="34" spans="1:5" ht="12.75">
      <c r="A34" s="56"/>
      <c r="B34" s="134"/>
      <c r="C34" s="134"/>
      <c r="D34" s="134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2" t="s">
        <v>98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ht="13.5" thickBot="1"/>
    <row r="5" spans="1:13" ht="16.5" customHeight="1">
      <c r="A5" s="153" t="s">
        <v>96</v>
      </c>
      <c r="B5" s="156" t="s">
        <v>97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7.25" customHeight="1">
      <c r="A6" s="154"/>
      <c r="B6" s="159" t="s">
        <v>58</v>
      </c>
      <c r="C6" s="160"/>
      <c r="D6" s="160" t="s">
        <v>59</v>
      </c>
      <c r="E6" s="160"/>
      <c r="F6" s="160" t="s">
        <v>60</v>
      </c>
      <c r="G6" s="160"/>
      <c r="H6" s="160" t="s">
        <v>61</v>
      </c>
      <c r="I6" s="160"/>
      <c r="J6" s="160" t="s">
        <v>62</v>
      </c>
      <c r="K6" s="160"/>
      <c r="L6" s="160" t="s">
        <v>63</v>
      </c>
      <c r="M6" s="161"/>
    </row>
    <row r="7" spans="1:13" ht="50.25" customHeight="1" thickBot="1">
      <c r="A7" s="155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12629</v>
      </c>
      <c r="C8" s="90">
        <f t="shared" si="0"/>
        <v>387509.47699999996</v>
      </c>
      <c r="D8" s="91">
        <v>2945</v>
      </c>
      <c r="E8" s="90">
        <v>30142.778</v>
      </c>
      <c r="F8" s="91">
        <v>1748</v>
      </c>
      <c r="G8" s="90">
        <v>21859.723</v>
      </c>
      <c r="H8" s="91">
        <v>83</v>
      </c>
      <c r="I8" s="90">
        <v>2549.205</v>
      </c>
      <c r="J8" s="91">
        <v>533</v>
      </c>
      <c r="K8" s="90">
        <v>135471.838</v>
      </c>
      <c r="L8" s="91">
        <v>7320</v>
      </c>
      <c r="M8" s="92">
        <v>197485.933</v>
      </c>
    </row>
    <row r="9" spans="1:13" ht="15" customHeight="1">
      <c r="A9" s="93" t="s">
        <v>68</v>
      </c>
      <c r="B9" s="89">
        <f t="shared" si="0"/>
        <v>17039</v>
      </c>
      <c r="C9" s="90">
        <f t="shared" si="0"/>
        <v>589305.663</v>
      </c>
      <c r="D9" s="91">
        <v>2682</v>
      </c>
      <c r="E9" s="94">
        <v>32803.723</v>
      </c>
      <c r="F9" s="94">
        <v>2112</v>
      </c>
      <c r="G9" s="95">
        <v>33828.985</v>
      </c>
      <c r="H9" s="94">
        <v>239</v>
      </c>
      <c r="I9" s="95">
        <v>6610.166</v>
      </c>
      <c r="J9" s="94">
        <v>764</v>
      </c>
      <c r="K9" s="95">
        <v>210026.457</v>
      </c>
      <c r="L9" s="94">
        <v>11242</v>
      </c>
      <c r="M9" s="96">
        <v>306036.332</v>
      </c>
    </row>
    <row r="10" spans="1:13" ht="15" customHeight="1">
      <c r="A10" s="93" t="s">
        <v>69</v>
      </c>
      <c r="B10" s="89">
        <f t="shared" si="0"/>
        <v>31366</v>
      </c>
      <c r="C10" s="90">
        <f t="shared" si="0"/>
        <v>1149501.896</v>
      </c>
      <c r="D10" s="95">
        <v>4719</v>
      </c>
      <c r="E10" s="97">
        <v>50599.611</v>
      </c>
      <c r="F10" s="95">
        <v>2932</v>
      </c>
      <c r="G10" s="97">
        <v>40891.694</v>
      </c>
      <c r="H10" s="95">
        <v>207</v>
      </c>
      <c r="I10" s="97">
        <v>6659.617</v>
      </c>
      <c r="J10" s="95">
        <v>1479</v>
      </c>
      <c r="K10" s="97">
        <v>423164.168</v>
      </c>
      <c r="L10" s="95">
        <v>22029</v>
      </c>
      <c r="M10" s="98">
        <v>628186.806</v>
      </c>
    </row>
    <row r="11" spans="1:13" ht="15" customHeight="1">
      <c r="A11" s="93" t="s">
        <v>70</v>
      </c>
      <c r="B11" s="89">
        <f t="shared" si="0"/>
        <v>15077</v>
      </c>
      <c r="C11" s="90">
        <f t="shared" si="0"/>
        <v>625201.575</v>
      </c>
      <c r="D11" s="95">
        <v>2399</v>
      </c>
      <c r="E11" s="94">
        <v>37993.565</v>
      </c>
      <c r="F11" s="95">
        <v>1935</v>
      </c>
      <c r="G11" s="94">
        <v>45362.161</v>
      </c>
      <c r="H11" s="95">
        <v>607</v>
      </c>
      <c r="I11" s="94">
        <v>24838.108</v>
      </c>
      <c r="J11" s="95">
        <v>642</v>
      </c>
      <c r="K11" s="94">
        <v>208847.133</v>
      </c>
      <c r="L11" s="95">
        <v>9494</v>
      </c>
      <c r="M11" s="99">
        <v>308160.608</v>
      </c>
    </row>
    <row r="12" spans="1:13" ht="15" customHeight="1">
      <c r="A12" s="93" t="s">
        <v>71</v>
      </c>
      <c r="B12" s="89">
        <f t="shared" si="0"/>
        <v>23411</v>
      </c>
      <c r="C12" s="90">
        <f t="shared" si="0"/>
        <v>847671.0430000001</v>
      </c>
      <c r="D12" s="95">
        <v>4867</v>
      </c>
      <c r="E12" s="94">
        <v>50654.815</v>
      </c>
      <c r="F12" s="95">
        <v>3407</v>
      </c>
      <c r="G12" s="94">
        <v>44442.168</v>
      </c>
      <c r="H12" s="95">
        <v>708</v>
      </c>
      <c r="I12" s="94">
        <v>18871.826</v>
      </c>
      <c r="J12" s="95">
        <v>965</v>
      </c>
      <c r="K12" s="94">
        <v>366161.344</v>
      </c>
      <c r="L12" s="95">
        <v>13464</v>
      </c>
      <c r="M12" s="99">
        <v>367540.89</v>
      </c>
    </row>
    <row r="13" spans="1:13" ht="15" customHeight="1">
      <c r="A13" s="93" t="s">
        <v>72</v>
      </c>
      <c r="B13" s="89">
        <f t="shared" si="0"/>
        <v>17408</v>
      </c>
      <c r="C13" s="90">
        <f t="shared" si="0"/>
        <v>561125.926</v>
      </c>
      <c r="D13" s="95">
        <v>3218</v>
      </c>
      <c r="E13" s="94">
        <v>34959.197</v>
      </c>
      <c r="F13" s="95">
        <v>1435</v>
      </c>
      <c r="G13" s="94">
        <v>24613.835</v>
      </c>
      <c r="H13" s="95">
        <v>230</v>
      </c>
      <c r="I13" s="94">
        <v>5748.175</v>
      </c>
      <c r="J13" s="95">
        <v>796</v>
      </c>
      <c r="K13" s="94">
        <v>191706.633</v>
      </c>
      <c r="L13" s="95">
        <v>11729</v>
      </c>
      <c r="M13" s="99">
        <v>304098.086</v>
      </c>
    </row>
    <row r="14" spans="1:13" ht="15" customHeight="1">
      <c r="A14" s="93" t="s">
        <v>73</v>
      </c>
      <c r="B14" s="89">
        <f t="shared" si="0"/>
        <v>12240</v>
      </c>
      <c r="C14" s="90">
        <f t="shared" si="0"/>
        <v>401190.326</v>
      </c>
      <c r="D14" s="95">
        <v>1980</v>
      </c>
      <c r="E14" s="94">
        <v>21281.492</v>
      </c>
      <c r="F14" s="95">
        <v>1326</v>
      </c>
      <c r="G14" s="94">
        <v>17766.004</v>
      </c>
      <c r="H14" s="95">
        <v>486</v>
      </c>
      <c r="I14" s="94">
        <v>15117.361</v>
      </c>
      <c r="J14" s="95">
        <v>518</v>
      </c>
      <c r="K14" s="94">
        <v>135514.859</v>
      </c>
      <c r="L14" s="95">
        <v>7930</v>
      </c>
      <c r="M14" s="99">
        <v>211510.61</v>
      </c>
    </row>
    <row r="15" spans="1:13" ht="15" customHeight="1">
      <c r="A15" s="93" t="s">
        <v>74</v>
      </c>
      <c r="B15" s="89">
        <f t="shared" si="0"/>
        <v>30231</v>
      </c>
      <c r="C15" s="90">
        <f t="shared" si="0"/>
        <v>898958.7760000001</v>
      </c>
      <c r="D15" s="95">
        <v>11351</v>
      </c>
      <c r="E15" s="94">
        <v>176093.452</v>
      </c>
      <c r="F15" s="95">
        <v>3678</v>
      </c>
      <c r="G15" s="94">
        <v>63509.224</v>
      </c>
      <c r="H15" s="95">
        <v>616</v>
      </c>
      <c r="I15" s="94">
        <v>14932.624</v>
      </c>
      <c r="J15" s="95">
        <v>986</v>
      </c>
      <c r="K15" s="94">
        <v>261410.44</v>
      </c>
      <c r="L15" s="95">
        <v>13600</v>
      </c>
      <c r="M15" s="99">
        <v>383013.036</v>
      </c>
    </row>
    <row r="16" spans="1:13" ht="15" customHeight="1">
      <c r="A16" s="93" t="s">
        <v>75</v>
      </c>
      <c r="B16" s="89">
        <f t="shared" si="0"/>
        <v>14591</v>
      </c>
      <c r="C16" s="90">
        <f t="shared" si="0"/>
        <v>448002.618</v>
      </c>
      <c r="D16" s="95">
        <v>2391</v>
      </c>
      <c r="E16" s="94">
        <v>22943.863</v>
      </c>
      <c r="F16" s="95">
        <v>1767</v>
      </c>
      <c r="G16" s="94">
        <v>25263.213</v>
      </c>
      <c r="H16" s="95">
        <v>166</v>
      </c>
      <c r="I16" s="94">
        <v>3613.646</v>
      </c>
      <c r="J16" s="95">
        <v>733</v>
      </c>
      <c r="K16" s="94">
        <v>160043.176</v>
      </c>
      <c r="L16" s="95">
        <v>9534</v>
      </c>
      <c r="M16" s="99">
        <v>236138.72</v>
      </c>
    </row>
    <row r="17" spans="1:13" ht="15" customHeight="1">
      <c r="A17" s="93" t="s">
        <v>76</v>
      </c>
      <c r="B17" s="89">
        <f t="shared" si="0"/>
        <v>13204</v>
      </c>
      <c r="C17" s="90">
        <f t="shared" si="0"/>
        <v>423762.813</v>
      </c>
      <c r="D17" s="95">
        <v>3282</v>
      </c>
      <c r="E17" s="94">
        <v>34096.253</v>
      </c>
      <c r="F17" s="95">
        <v>1818</v>
      </c>
      <c r="G17" s="94">
        <v>22679.645</v>
      </c>
      <c r="H17" s="95">
        <v>177</v>
      </c>
      <c r="I17" s="94">
        <v>3805.109</v>
      </c>
      <c r="J17" s="95">
        <v>570</v>
      </c>
      <c r="K17" s="94">
        <v>159003.997</v>
      </c>
      <c r="L17" s="95">
        <v>7357</v>
      </c>
      <c r="M17" s="99">
        <v>204177.809</v>
      </c>
    </row>
    <row r="18" spans="1:13" ht="15" customHeight="1">
      <c r="A18" s="93" t="s">
        <v>77</v>
      </c>
      <c r="B18" s="89">
        <f t="shared" si="0"/>
        <v>15965</v>
      </c>
      <c r="C18" s="90">
        <f t="shared" si="0"/>
        <v>653238.566</v>
      </c>
      <c r="D18" s="95">
        <v>3032</v>
      </c>
      <c r="E18" s="94">
        <v>58969.865</v>
      </c>
      <c r="F18" s="95">
        <v>1772</v>
      </c>
      <c r="G18" s="94">
        <v>62344.204</v>
      </c>
      <c r="H18" s="95">
        <v>543</v>
      </c>
      <c r="I18" s="94">
        <v>18162.523</v>
      </c>
      <c r="J18" s="95">
        <v>671</v>
      </c>
      <c r="K18" s="94">
        <v>191713.483</v>
      </c>
      <c r="L18" s="95">
        <v>9947</v>
      </c>
      <c r="M18" s="99">
        <v>322048.491</v>
      </c>
    </row>
    <row r="19" spans="1:13" ht="15" customHeight="1">
      <c r="A19" s="93" t="s">
        <v>78</v>
      </c>
      <c r="B19" s="89">
        <f t="shared" si="0"/>
        <v>13570</v>
      </c>
      <c r="C19" s="90">
        <f t="shared" si="0"/>
        <v>452159.46008</v>
      </c>
      <c r="D19" s="95">
        <v>2913</v>
      </c>
      <c r="E19" s="94">
        <v>33842.81808</v>
      </c>
      <c r="F19" s="95">
        <v>1920</v>
      </c>
      <c r="G19" s="94">
        <v>28069.63</v>
      </c>
      <c r="H19" s="95">
        <v>228</v>
      </c>
      <c r="I19" s="94">
        <v>6325.561</v>
      </c>
      <c r="J19" s="95">
        <v>585</v>
      </c>
      <c r="K19" s="94">
        <v>159656.451</v>
      </c>
      <c r="L19" s="95">
        <v>7924</v>
      </c>
      <c r="M19" s="99">
        <v>224265</v>
      </c>
    </row>
    <row r="20" spans="1:13" ht="15" customHeight="1">
      <c r="A20" s="93" t="s">
        <v>79</v>
      </c>
      <c r="B20" s="89">
        <f t="shared" si="0"/>
        <v>8371</v>
      </c>
      <c r="C20" s="90">
        <f t="shared" si="0"/>
        <v>241941.0092</v>
      </c>
      <c r="D20" s="95">
        <v>2323</v>
      </c>
      <c r="E20" s="94">
        <v>19591.8762</v>
      </c>
      <c r="F20" s="95">
        <v>981</v>
      </c>
      <c r="G20" s="94">
        <v>10330.082</v>
      </c>
      <c r="H20" s="95">
        <v>123</v>
      </c>
      <c r="I20" s="94">
        <v>3036.873</v>
      </c>
      <c r="J20" s="95">
        <v>357</v>
      </c>
      <c r="K20" s="94">
        <v>85356.149</v>
      </c>
      <c r="L20" s="95">
        <v>4587</v>
      </c>
      <c r="M20" s="99">
        <v>123626.029</v>
      </c>
    </row>
    <row r="21" spans="1:13" ht="15" customHeight="1">
      <c r="A21" s="93" t="s">
        <v>80</v>
      </c>
      <c r="B21" s="89">
        <f t="shared" si="0"/>
        <v>40764</v>
      </c>
      <c r="C21" s="90">
        <f t="shared" si="0"/>
        <v>1317931.976</v>
      </c>
      <c r="D21" s="95">
        <v>7916</v>
      </c>
      <c r="E21" s="94">
        <v>81538.395</v>
      </c>
      <c r="F21" s="95">
        <v>2739</v>
      </c>
      <c r="G21" s="94">
        <v>54716.368</v>
      </c>
      <c r="H21" s="95">
        <v>292</v>
      </c>
      <c r="I21" s="94">
        <v>9185.351</v>
      </c>
      <c r="J21" s="95">
        <v>1906</v>
      </c>
      <c r="K21" s="94">
        <v>433042.511</v>
      </c>
      <c r="L21" s="95">
        <v>27911</v>
      </c>
      <c r="M21" s="99">
        <v>739449.351</v>
      </c>
    </row>
    <row r="22" spans="1:13" ht="15" customHeight="1">
      <c r="A22" s="93" t="s">
        <v>81</v>
      </c>
      <c r="B22" s="89">
        <f t="shared" si="0"/>
        <v>27886</v>
      </c>
      <c r="C22" s="90">
        <f t="shared" si="0"/>
        <v>1629087.771</v>
      </c>
      <c r="D22" s="95">
        <v>4807</v>
      </c>
      <c r="E22" s="94">
        <v>90593.416</v>
      </c>
      <c r="F22" s="95">
        <v>2016</v>
      </c>
      <c r="G22" s="94">
        <v>47990.549</v>
      </c>
      <c r="H22" s="95">
        <v>418</v>
      </c>
      <c r="I22" s="94">
        <v>17015.385</v>
      </c>
      <c r="J22" s="95">
        <v>1600</v>
      </c>
      <c r="K22" s="94">
        <v>662716.189</v>
      </c>
      <c r="L22" s="95">
        <v>19045</v>
      </c>
      <c r="M22" s="99">
        <v>810772.232</v>
      </c>
    </row>
    <row r="23" spans="1:13" ht="15" customHeight="1" thickBot="1">
      <c r="A23" s="100" t="s">
        <v>82</v>
      </c>
      <c r="B23" s="89">
        <f t="shared" si="0"/>
        <v>24552</v>
      </c>
      <c r="C23" s="90">
        <f t="shared" si="0"/>
        <v>1413839.369</v>
      </c>
      <c r="D23" s="101">
        <v>2900</v>
      </c>
      <c r="E23" s="102">
        <v>50781.069</v>
      </c>
      <c r="F23" s="101">
        <v>1728</v>
      </c>
      <c r="G23" s="102">
        <v>36389.582</v>
      </c>
      <c r="H23" s="101">
        <v>522</v>
      </c>
      <c r="I23" s="102">
        <v>21131.425</v>
      </c>
      <c r="J23" s="101">
        <v>1424</v>
      </c>
      <c r="K23" s="102">
        <v>582215.33</v>
      </c>
      <c r="L23" s="101">
        <v>17978</v>
      </c>
      <c r="M23" s="103">
        <v>723321.963</v>
      </c>
    </row>
    <row r="24" spans="1:13" ht="15" customHeight="1" thickBot="1">
      <c r="A24" s="104" t="s">
        <v>83</v>
      </c>
      <c r="B24" s="105">
        <f aca="true" t="shared" si="1" ref="B24:M24">SUM(B8:B23)</f>
        <v>318304</v>
      </c>
      <c r="C24" s="106">
        <f t="shared" si="1"/>
        <v>12040428.264279999</v>
      </c>
      <c r="D24" s="107">
        <f t="shared" si="1"/>
        <v>63725</v>
      </c>
      <c r="E24" s="108">
        <f t="shared" si="1"/>
        <v>826886.18828</v>
      </c>
      <c r="F24" s="107">
        <f t="shared" si="1"/>
        <v>33314</v>
      </c>
      <c r="G24" s="108">
        <f t="shared" si="1"/>
        <v>580057.0670000002</v>
      </c>
      <c r="H24" s="107">
        <f t="shared" si="1"/>
        <v>5645</v>
      </c>
      <c r="I24" s="109">
        <f t="shared" si="1"/>
        <v>177602.955</v>
      </c>
      <c r="J24" s="110">
        <f t="shared" si="1"/>
        <v>14529</v>
      </c>
      <c r="K24" s="111">
        <f t="shared" si="1"/>
        <v>4366050.158</v>
      </c>
      <c r="L24" s="107">
        <f t="shared" si="1"/>
        <v>201091</v>
      </c>
      <c r="M24" s="112">
        <f t="shared" si="1"/>
        <v>6089831.896</v>
      </c>
    </row>
    <row r="26" spans="1:10" s="113" customFormat="1" ht="12.75">
      <c r="A26" s="118" t="s">
        <v>84</v>
      </c>
      <c r="B26" s="118"/>
      <c r="C26" s="119"/>
      <c r="D26" s="119"/>
      <c r="E26" s="119"/>
      <c r="F26" s="119"/>
      <c r="G26" s="119"/>
      <c r="H26" s="119"/>
      <c r="I26" s="119"/>
      <c r="J26" s="119"/>
    </row>
    <row r="27" spans="1:10" s="113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Дидар Утегенова</cp:lastModifiedBy>
  <cp:lastPrinted>2016-04-05T11:39:36Z</cp:lastPrinted>
  <dcterms:created xsi:type="dcterms:W3CDTF">1996-10-08T23:32:33Z</dcterms:created>
  <dcterms:modified xsi:type="dcterms:W3CDTF">2017-04-10T06:42:36Z</dcterms:modified>
  <cp:category/>
  <cp:version/>
  <cp:contentType/>
  <cp:contentStatus/>
</cp:coreProperties>
</file>