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1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<sst xmlns="http://schemas.openxmlformats.org/spreadsheetml/2006/main" count="135" uniqueCount="101">
  <si>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</si>
  <si>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</si>
  <si>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</si>
  <si>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</si>
  <si>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</si>
  <si>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</si>
  <si>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</si>
  <si>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</si>
  <si>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</si>
  <si>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</si>
  <si>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</si>
  <si>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</si>
  <si>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</si>
  <si>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</si>
  <si>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</si>
  <si>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</si>
  <si>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</si>
  <si>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</si>
  <si>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</si>
  <si>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</si>
  <si>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</si>
  <si>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</si>
  <si>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</si>
  <si>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</si>
  <si>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</si>
  <si>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</si>
  <si>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</si>
  <si>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</si>
  <si>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</si>
  <si>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</si>
  <si>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</si>
  <si>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</si>
  <si>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</si>
  <si>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</si>
  <si>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</si>
  <si>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</si>
  <si>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</si>
  <si>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</si>
  <si>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</si>
  <si>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</si>
  <si>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</si>
  <si>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</si>
  <si>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</si>
  <si>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</si>
  <si>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</si>
  <si>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</si>
  <si>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</si>
  <si>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</si>
  <si>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</si>
  <si>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</si>
  <si>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</si>
  <si>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</si>
  <si>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</si>
  <si>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</si>
  <si>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</si>
  <si>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</si>
  <si>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</si>
  <si>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</si>
  <si>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</si>
  <si>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</si>
  <si>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</si>
  <si>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</si>
  <si>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</si>
  <si>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</si>
  <si>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</si>
  <si>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</si>
  <si>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</si>
  <si>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</si>
  <si>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</si>
  <si>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</si>
  <si>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</si>
  <si>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</si>
  <si>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</si>
  <si>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</si>
  <si>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</si>
  <si>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</si>
  <si>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</si>
  <si>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</si>
  <si>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</si>
  <si>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</si>
  <si>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</si>
  <si>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</si>
  <si>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</si>
  <si>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</si>
  <si>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</si>
  <si>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</si>
  <si>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</si>
  <si>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</si>
  <si>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</si>
  <si>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</si>
  <si>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</si>
  <si>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</si>
  <si>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</si>
  <si>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>January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</si>
  <si>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</si>
  <si>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</si>
  <si>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</si>
  <si>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</si>
  <si>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 xml:space="preserve">Information on number of beneficiary and amounts of social benefits from State Social Insurance Fund JSC for accounting period February 2017          </t>
  </si>
  <si>
    <t xml:space="preserve"> "Мемлекеттік әлеуметтік сақтандыру қоры" АҚ-тан 2017 жылғы ақпан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</si>
  <si>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февраль 2017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</si>
</sst>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1" fontId="63" fillId="0" borderId="0" xfId="55" applyNumberFormat="1" applyFont="1">
      <alignment/>
      <protection/>
    </xf>
    <xf numFmtId="191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1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191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97" fontId="66" fillId="33" borderId="18" xfId="70" applyNumberFormat="1" applyFont="1" applyFill="1" applyBorder="1" applyAlignment="1">
      <alignment wrapText="1"/>
    </xf>
    <xf numFmtId="186" fontId="66" fillId="0" borderId="19" xfId="70" applyNumberFormat="1" applyFont="1" applyBorder="1" applyAlignment="1">
      <alignment/>
    </xf>
    <xf numFmtId="186" fontId="66" fillId="0" borderId="20" xfId="70" applyNumberFormat="1" applyFont="1" applyBorder="1" applyAlignment="1">
      <alignment/>
    </xf>
    <xf numFmtId="191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97" fontId="66" fillId="33" borderId="22" xfId="70" applyNumberFormat="1" applyFont="1" applyFill="1" applyBorder="1" applyAlignment="1">
      <alignment wrapText="1"/>
    </xf>
    <xf numFmtId="186" fontId="66" fillId="0" borderId="23" xfId="70" applyNumberFormat="1" applyFont="1" applyBorder="1" applyAlignment="1">
      <alignment/>
    </xf>
    <xf numFmtId="191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97" fontId="66" fillId="33" borderId="26" xfId="70" applyNumberFormat="1" applyFont="1" applyFill="1" applyBorder="1" applyAlignment="1">
      <alignment wrapText="1"/>
    </xf>
    <xf numFmtId="186" fontId="66" fillId="0" borderId="27" xfId="70" applyNumberFormat="1" applyFont="1" applyBorder="1" applyAlignment="1">
      <alignment/>
    </xf>
    <xf numFmtId="191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97" fontId="67" fillId="10" borderId="14" xfId="70" applyNumberFormat="1" applyFont="1" applyFill="1" applyBorder="1" applyAlignment="1">
      <alignment horizontal="right" vertical="center"/>
    </xf>
    <xf numFmtId="186" fontId="67" fillId="10" borderId="15" xfId="70" applyNumberFormat="1" applyFont="1" applyFill="1" applyBorder="1" applyAlignment="1">
      <alignment horizontal="right" vertical="center"/>
    </xf>
    <xf numFmtId="186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86" fontId="68" fillId="0" borderId="0" xfId="70" applyNumberFormat="1" applyFont="1" applyBorder="1" applyAlignment="1">
      <alignment vertical="center"/>
    </xf>
    <xf numFmtId="197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1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1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1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86" fontId="67" fillId="34" borderId="16" xfId="70" applyNumberFormat="1" applyFont="1" applyFill="1" applyBorder="1" applyAlignment="1">
      <alignment horizontal="right" vertical="center"/>
    </xf>
    <xf numFmtId="186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1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1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1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1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1" fontId="79" fillId="0" borderId="0" xfId="57" applyNumberFormat="1" applyFont="1">
      <alignment/>
      <protection/>
    </xf>
    <xf numFmtId="191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197" fontId="67" fillId="36" borderId="14" xfId="71" applyNumberFormat="1" applyFont="1" applyFill="1" applyBorder="1" applyAlignment="1">
      <alignment horizontal="center" wrapText="1"/>
    </xf>
    <xf numFmtId="217" fontId="67" fillId="36" borderId="16" xfId="0" applyNumberFormat="1" applyFont="1" applyFill="1" applyBorder="1" applyAlignment="1">
      <alignment horizontal="center" wrapText="1"/>
    </xf>
    <xf numFmtId="197" fontId="67" fillId="36" borderId="16" xfId="71" applyNumberFormat="1" applyFont="1" applyFill="1" applyBorder="1" applyAlignment="1">
      <alignment horizontal="center" wrapText="1"/>
    </xf>
    <xf numFmtId="186" fontId="67" fillId="36" borderId="16" xfId="71" applyNumberFormat="1" applyFont="1" applyFill="1" applyBorder="1" applyAlignment="1">
      <alignment horizontal="center" wrapText="1"/>
    </xf>
    <xf numFmtId="185" fontId="67" fillId="36" borderId="16" xfId="71" applyNumberFormat="1" applyFont="1" applyFill="1" applyBorder="1" applyAlignment="1">
      <alignment horizontal="center" wrapText="1"/>
    </xf>
    <xf numFmtId="208" fontId="67" fillId="36" borderId="16" xfId="71" applyNumberFormat="1" applyFont="1" applyFill="1" applyBorder="1" applyAlignment="1">
      <alignment horizontal="center" wrapText="1"/>
    </xf>
    <xf numFmtId="171" fontId="67" fillId="36" borderId="16" xfId="71" applyFont="1" applyFill="1" applyBorder="1" applyAlignment="1">
      <alignment horizontal="center" wrapText="1"/>
    </xf>
    <xf numFmtId="185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191" fontId="69" fillId="0" borderId="0" xfId="55" applyNumberFormat="1" applyFont="1" applyAlignment="1">
      <alignment horizontal="center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91" fontId="64" fillId="0" borderId="2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191" fontId="69" fillId="0" borderId="0" xfId="57" applyNumberFormat="1" applyFont="1" applyAlignment="1">
      <alignment horizontal="center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6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1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37</v>
      </c>
      <c r="J1" s="115" t="s">
        <v>97</v>
      </c>
      <c r="K1" s="115"/>
      <c r="L1" s="115"/>
      <c r="M1" s="11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6"/>
      <c r="J2" s="116"/>
      <c r="K2" s="116"/>
      <c r="L2" s="116"/>
      <c r="M2" s="116"/>
    </row>
    <row r="3" spans="1:13" ht="24" customHeight="1" thickBot="1">
      <c r="A3" s="117" t="s">
        <v>100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22.5" customHeight="1" thickBot="1">
      <c r="A4" s="118" t="s">
        <v>0</v>
      </c>
      <c r="B4" s="121" t="s">
        <v>1</v>
      </c>
      <c r="C4" s="122"/>
      <c r="D4" s="127" t="s">
        <v>2</v>
      </c>
      <c r="E4" s="128"/>
      <c r="F4" s="128"/>
      <c r="G4" s="128"/>
      <c r="H4" s="128"/>
      <c r="I4" s="128"/>
      <c r="J4" s="128"/>
      <c r="K4" s="128"/>
      <c r="L4" s="128"/>
      <c r="M4" s="129"/>
    </row>
    <row r="5" spans="1:13" ht="57" customHeight="1">
      <c r="A5" s="119"/>
      <c r="B5" s="125" t="s">
        <v>3</v>
      </c>
      <c r="C5" s="123" t="s">
        <v>32</v>
      </c>
      <c r="D5" s="130" t="s">
        <v>4</v>
      </c>
      <c r="E5" s="132"/>
      <c r="F5" s="130" t="s">
        <v>5</v>
      </c>
      <c r="G5" s="132"/>
      <c r="H5" s="130" t="s">
        <v>6</v>
      </c>
      <c r="I5" s="132"/>
      <c r="J5" s="130" t="s">
        <v>30</v>
      </c>
      <c r="K5" s="132"/>
      <c r="L5" s="130" t="s">
        <v>31</v>
      </c>
      <c r="M5" s="131"/>
    </row>
    <row r="6" spans="1:13" ht="42.75" customHeight="1" thickBot="1">
      <c r="A6" s="120"/>
      <c r="B6" s="126"/>
      <c r="C6" s="124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12470</v>
      </c>
      <c r="C8" s="20">
        <f aca="true" t="shared" si="0" ref="C8:C23">E8+G8+I8+K8+M8</f>
        <v>397249.403</v>
      </c>
      <c r="D8" s="19">
        <v>2831</v>
      </c>
      <c r="E8" s="21">
        <v>26582.31</v>
      </c>
      <c r="F8" s="19">
        <v>1725</v>
      </c>
      <c r="G8" s="21">
        <v>21452.232</v>
      </c>
      <c r="H8" s="19">
        <v>51</v>
      </c>
      <c r="I8" s="21">
        <v>1159.915</v>
      </c>
      <c r="J8" s="19">
        <v>625</v>
      </c>
      <c r="K8" s="21">
        <v>161919.373</v>
      </c>
      <c r="L8" s="19">
        <v>7238</v>
      </c>
      <c r="M8" s="22">
        <v>186135.573</v>
      </c>
    </row>
    <row r="9" spans="1:13" ht="15" customHeight="1">
      <c r="A9" s="23" t="s">
        <v>9</v>
      </c>
      <c r="B9" s="19">
        <f aca="true" t="shared" si="1" ref="B9:B23">D9+F9+H9+J9+L9</f>
        <v>16909</v>
      </c>
      <c r="C9" s="20">
        <f t="shared" si="0"/>
        <v>571086.257</v>
      </c>
      <c r="D9" s="24">
        <v>2639</v>
      </c>
      <c r="E9" s="25">
        <v>30522.13</v>
      </c>
      <c r="F9" s="24">
        <v>2093</v>
      </c>
      <c r="G9" s="25">
        <v>33423.923</v>
      </c>
      <c r="H9" s="24">
        <v>263</v>
      </c>
      <c r="I9" s="25">
        <v>5806.127</v>
      </c>
      <c r="J9" s="24">
        <v>760</v>
      </c>
      <c r="K9" s="25">
        <v>204781.919</v>
      </c>
      <c r="L9" s="24">
        <v>11154</v>
      </c>
      <c r="M9" s="26">
        <v>296552.158</v>
      </c>
    </row>
    <row r="10" spans="1:13" ht="15" customHeight="1">
      <c r="A10" s="23" t="s">
        <v>10</v>
      </c>
      <c r="B10" s="19">
        <f t="shared" si="1"/>
        <v>30841</v>
      </c>
      <c r="C10" s="20">
        <f t="shared" si="0"/>
        <v>1090574.528</v>
      </c>
      <c r="D10" s="24">
        <v>4629</v>
      </c>
      <c r="E10" s="25">
        <v>47732.855</v>
      </c>
      <c r="F10" s="24">
        <v>2881</v>
      </c>
      <c r="G10" s="25">
        <v>39236.657</v>
      </c>
      <c r="H10" s="24">
        <v>165</v>
      </c>
      <c r="I10" s="25">
        <v>5040.63</v>
      </c>
      <c r="J10" s="24">
        <v>1469</v>
      </c>
      <c r="K10" s="25">
        <v>404605.827</v>
      </c>
      <c r="L10" s="24">
        <v>21697</v>
      </c>
      <c r="M10" s="26">
        <v>593958.559</v>
      </c>
    </row>
    <row r="11" spans="1:13" ht="15" customHeight="1">
      <c r="A11" s="23" t="s">
        <v>11</v>
      </c>
      <c r="B11" s="19">
        <f t="shared" si="1"/>
        <v>14722</v>
      </c>
      <c r="C11" s="20">
        <f t="shared" si="0"/>
        <v>600366.186</v>
      </c>
      <c r="D11" s="24">
        <v>2366</v>
      </c>
      <c r="E11" s="25">
        <v>35970.651</v>
      </c>
      <c r="F11" s="24">
        <v>1886</v>
      </c>
      <c r="G11" s="25">
        <v>40619.279</v>
      </c>
      <c r="H11" s="24">
        <v>435</v>
      </c>
      <c r="I11" s="25">
        <v>14308.162</v>
      </c>
      <c r="J11" s="24">
        <v>687</v>
      </c>
      <c r="K11" s="25">
        <v>224231.229</v>
      </c>
      <c r="L11" s="24">
        <v>9348</v>
      </c>
      <c r="M11" s="26">
        <v>285236.865</v>
      </c>
    </row>
    <row r="12" spans="1:15" ht="15" customHeight="1">
      <c r="A12" s="23" t="s">
        <v>12</v>
      </c>
      <c r="B12" s="19">
        <f t="shared" si="1"/>
        <v>23144</v>
      </c>
      <c r="C12" s="20">
        <f t="shared" si="0"/>
        <v>906865.344</v>
      </c>
      <c r="D12" s="24">
        <v>4826</v>
      </c>
      <c r="E12" s="25">
        <v>48639.139</v>
      </c>
      <c r="F12" s="24">
        <v>3366</v>
      </c>
      <c r="G12" s="25">
        <v>43603.478</v>
      </c>
      <c r="H12" s="24">
        <v>544</v>
      </c>
      <c r="I12" s="25">
        <v>11049.915</v>
      </c>
      <c r="J12" s="24">
        <v>1161</v>
      </c>
      <c r="K12" s="25">
        <v>453139.69</v>
      </c>
      <c r="L12" s="24">
        <v>13247</v>
      </c>
      <c r="M12" s="26">
        <v>350433.122</v>
      </c>
      <c r="O12" s="2" t="s">
        <v>35</v>
      </c>
    </row>
    <row r="13" spans="1:13" ht="15" customHeight="1">
      <c r="A13" s="23" t="s">
        <v>13</v>
      </c>
      <c r="B13" s="19">
        <f t="shared" si="1"/>
        <v>17080</v>
      </c>
      <c r="C13" s="20">
        <f t="shared" si="0"/>
        <v>556001.1070000001</v>
      </c>
      <c r="D13" s="24">
        <v>3156</v>
      </c>
      <c r="E13" s="25">
        <v>32459.774</v>
      </c>
      <c r="F13" s="24">
        <v>1423</v>
      </c>
      <c r="G13" s="25">
        <v>22633.954</v>
      </c>
      <c r="H13" s="24">
        <v>173</v>
      </c>
      <c r="I13" s="25">
        <v>4031.411</v>
      </c>
      <c r="J13" s="24">
        <v>864</v>
      </c>
      <c r="K13" s="25">
        <v>211673.398</v>
      </c>
      <c r="L13" s="24">
        <v>11464</v>
      </c>
      <c r="M13" s="26">
        <v>285202.57</v>
      </c>
    </row>
    <row r="14" spans="1:13" ht="15" customHeight="1">
      <c r="A14" s="23" t="s">
        <v>14</v>
      </c>
      <c r="B14" s="19">
        <f t="shared" si="1"/>
        <v>12075</v>
      </c>
      <c r="C14" s="20">
        <f t="shared" si="0"/>
        <v>401954.632</v>
      </c>
      <c r="D14" s="24">
        <v>1972</v>
      </c>
      <c r="E14" s="25">
        <v>20884.138</v>
      </c>
      <c r="F14" s="24">
        <v>1309</v>
      </c>
      <c r="G14" s="25">
        <v>17188.062</v>
      </c>
      <c r="H14" s="24">
        <v>365</v>
      </c>
      <c r="I14" s="25">
        <v>8996.683</v>
      </c>
      <c r="J14" s="24">
        <v>571</v>
      </c>
      <c r="K14" s="25">
        <v>150070.973</v>
      </c>
      <c r="L14" s="24">
        <v>7858</v>
      </c>
      <c r="M14" s="26">
        <v>204814.776</v>
      </c>
    </row>
    <row r="15" spans="1:14" ht="15" customHeight="1">
      <c r="A15" s="23" t="s">
        <v>15</v>
      </c>
      <c r="B15" s="19">
        <f t="shared" si="1"/>
        <v>30009</v>
      </c>
      <c r="C15" s="20">
        <f t="shared" si="0"/>
        <v>883319.8532400001</v>
      </c>
      <c r="D15" s="24">
        <v>11281</v>
      </c>
      <c r="E15" s="25">
        <v>168660.92024</v>
      </c>
      <c r="F15" s="24">
        <v>3645</v>
      </c>
      <c r="G15" s="25">
        <v>61625.237</v>
      </c>
      <c r="H15" s="24">
        <v>572</v>
      </c>
      <c r="I15" s="25">
        <v>11188.839</v>
      </c>
      <c r="J15" s="24">
        <v>1067</v>
      </c>
      <c r="K15" s="25">
        <v>282542.293</v>
      </c>
      <c r="L15" s="24">
        <v>13444</v>
      </c>
      <c r="M15" s="26">
        <v>359302.564</v>
      </c>
      <c r="N15" s="2" t="s">
        <v>35</v>
      </c>
    </row>
    <row r="16" spans="1:13" ht="15" customHeight="1">
      <c r="A16" s="23" t="s">
        <v>16</v>
      </c>
      <c r="B16" s="19">
        <f t="shared" si="1"/>
        <v>14189</v>
      </c>
      <c r="C16" s="20">
        <f t="shared" si="0"/>
        <v>405586.45900000003</v>
      </c>
      <c r="D16" s="24">
        <v>2330</v>
      </c>
      <c r="E16" s="25">
        <v>20738.334</v>
      </c>
      <c r="F16" s="24">
        <v>1750</v>
      </c>
      <c r="G16" s="25">
        <v>25717.566</v>
      </c>
      <c r="H16" s="24">
        <v>142</v>
      </c>
      <c r="I16" s="25">
        <v>2539.804</v>
      </c>
      <c r="J16" s="24">
        <v>680</v>
      </c>
      <c r="K16" s="25">
        <v>134594.018</v>
      </c>
      <c r="L16" s="24">
        <v>9287</v>
      </c>
      <c r="M16" s="26">
        <v>221996.737</v>
      </c>
    </row>
    <row r="17" spans="1:13" ht="15" customHeight="1">
      <c r="A17" s="23" t="s">
        <v>17</v>
      </c>
      <c r="B17" s="19">
        <f t="shared" si="1"/>
        <v>12949</v>
      </c>
      <c r="C17" s="20">
        <f t="shared" si="0"/>
        <v>386689.64</v>
      </c>
      <c r="D17" s="24">
        <v>3235</v>
      </c>
      <c r="E17" s="25">
        <v>32474.302</v>
      </c>
      <c r="F17" s="24">
        <v>1793</v>
      </c>
      <c r="G17" s="25">
        <v>21526.874</v>
      </c>
      <c r="H17" s="24">
        <v>130</v>
      </c>
      <c r="I17" s="25">
        <v>2014.781</v>
      </c>
      <c r="J17" s="24">
        <v>550</v>
      </c>
      <c r="K17" s="25">
        <v>134221.881</v>
      </c>
      <c r="L17" s="24">
        <v>7241</v>
      </c>
      <c r="M17" s="26">
        <v>196451.802</v>
      </c>
    </row>
    <row r="18" spans="1:13" ht="15" customHeight="1">
      <c r="A18" s="23" t="s">
        <v>18</v>
      </c>
      <c r="B18" s="19">
        <f t="shared" si="1"/>
        <v>15765</v>
      </c>
      <c r="C18" s="20">
        <f t="shared" si="0"/>
        <v>655478.3319999999</v>
      </c>
      <c r="D18" s="24">
        <v>3005</v>
      </c>
      <c r="E18" s="25">
        <v>54605.19</v>
      </c>
      <c r="F18" s="24">
        <v>1727</v>
      </c>
      <c r="G18" s="25">
        <v>55452.751</v>
      </c>
      <c r="H18" s="24">
        <v>357</v>
      </c>
      <c r="I18" s="25">
        <v>9243.599</v>
      </c>
      <c r="J18" s="24">
        <v>748</v>
      </c>
      <c r="K18" s="25">
        <v>235008.431</v>
      </c>
      <c r="L18" s="24">
        <v>9928</v>
      </c>
      <c r="M18" s="26">
        <v>301168.361</v>
      </c>
    </row>
    <row r="19" spans="1:13" ht="15" customHeight="1">
      <c r="A19" s="23" t="s">
        <v>19</v>
      </c>
      <c r="B19" s="19">
        <f t="shared" si="1"/>
        <v>13402</v>
      </c>
      <c r="C19" s="20">
        <f t="shared" si="0"/>
        <v>444159.73380000005</v>
      </c>
      <c r="D19" s="24">
        <v>2924</v>
      </c>
      <c r="E19" s="25">
        <v>33796.3788</v>
      </c>
      <c r="F19" s="24">
        <v>1906</v>
      </c>
      <c r="G19" s="25">
        <v>28145.061</v>
      </c>
      <c r="H19" s="24">
        <v>204</v>
      </c>
      <c r="I19" s="25">
        <v>3995.319</v>
      </c>
      <c r="J19" s="24">
        <v>624</v>
      </c>
      <c r="K19" s="25">
        <v>170340.151</v>
      </c>
      <c r="L19" s="24">
        <v>7744</v>
      </c>
      <c r="M19" s="26">
        <v>207882.824</v>
      </c>
    </row>
    <row r="20" spans="1:13" ht="15" customHeight="1">
      <c r="A20" s="23" t="s">
        <v>20</v>
      </c>
      <c r="B20" s="19">
        <f t="shared" si="1"/>
        <v>8301</v>
      </c>
      <c r="C20" s="20">
        <f t="shared" si="0"/>
        <v>266263.2872</v>
      </c>
      <c r="D20" s="24">
        <v>2325</v>
      </c>
      <c r="E20" s="25">
        <v>19404.2892</v>
      </c>
      <c r="F20" s="24">
        <v>970</v>
      </c>
      <c r="G20" s="25">
        <v>9960.668</v>
      </c>
      <c r="H20" s="24">
        <v>90</v>
      </c>
      <c r="I20" s="25">
        <v>1660.926</v>
      </c>
      <c r="J20" s="24">
        <v>396</v>
      </c>
      <c r="K20" s="25">
        <v>115631.89</v>
      </c>
      <c r="L20" s="24">
        <v>4520</v>
      </c>
      <c r="M20" s="26">
        <v>119605.514</v>
      </c>
    </row>
    <row r="21" spans="1:13" ht="15" customHeight="1">
      <c r="A21" s="23" t="s">
        <v>21</v>
      </c>
      <c r="B21" s="19">
        <f t="shared" si="1"/>
        <v>39989</v>
      </c>
      <c r="C21" s="20">
        <f t="shared" si="0"/>
        <v>1276201.004</v>
      </c>
      <c r="D21" s="24">
        <v>7708</v>
      </c>
      <c r="E21" s="25">
        <v>76936.38</v>
      </c>
      <c r="F21" s="24">
        <v>2688</v>
      </c>
      <c r="G21" s="25">
        <v>48813.788</v>
      </c>
      <c r="H21" s="24">
        <v>142</v>
      </c>
      <c r="I21" s="25">
        <v>4605.154</v>
      </c>
      <c r="J21" s="24">
        <v>2012</v>
      </c>
      <c r="K21" s="25">
        <v>444290.347</v>
      </c>
      <c r="L21" s="24">
        <v>27439</v>
      </c>
      <c r="M21" s="26">
        <v>701555.335</v>
      </c>
    </row>
    <row r="22" spans="1:13" ht="15" customHeight="1">
      <c r="A22" s="23" t="s">
        <v>22</v>
      </c>
      <c r="B22" s="19">
        <f t="shared" si="1"/>
        <v>27385</v>
      </c>
      <c r="C22" s="20">
        <f t="shared" si="0"/>
        <v>1578452.168</v>
      </c>
      <c r="D22" s="24">
        <v>4737</v>
      </c>
      <c r="E22" s="25">
        <v>86153.224</v>
      </c>
      <c r="F22" s="24">
        <v>1972</v>
      </c>
      <c r="G22" s="25">
        <v>48618.766</v>
      </c>
      <c r="H22" s="24">
        <v>321</v>
      </c>
      <c r="I22" s="25">
        <v>11183.47</v>
      </c>
      <c r="J22" s="24">
        <v>1568</v>
      </c>
      <c r="K22" s="25">
        <v>678454.258</v>
      </c>
      <c r="L22" s="24">
        <v>18787</v>
      </c>
      <c r="M22" s="26">
        <v>754042.45</v>
      </c>
    </row>
    <row r="23" spans="1:13" ht="15" customHeight="1" thickBot="1">
      <c r="A23" s="27" t="s">
        <v>23</v>
      </c>
      <c r="B23" s="19">
        <f t="shared" si="1"/>
        <v>24058</v>
      </c>
      <c r="C23" s="20">
        <f t="shared" si="0"/>
        <v>1365447.0269999998</v>
      </c>
      <c r="D23" s="28">
        <v>2827</v>
      </c>
      <c r="E23" s="29">
        <v>47747.157</v>
      </c>
      <c r="F23" s="28">
        <v>1705</v>
      </c>
      <c r="G23" s="29">
        <v>35652.3</v>
      </c>
      <c r="H23" s="28">
        <v>504</v>
      </c>
      <c r="I23" s="29">
        <v>17368.047</v>
      </c>
      <c r="J23" s="28">
        <v>1512</v>
      </c>
      <c r="K23" s="29">
        <v>621626.698</v>
      </c>
      <c r="L23" s="28">
        <v>17510</v>
      </c>
      <c r="M23" s="30">
        <v>643052.825</v>
      </c>
    </row>
    <row r="24" spans="1:13" s="35" customFormat="1" ht="15" customHeight="1" thickBot="1">
      <c r="A24" s="31" t="s">
        <v>24</v>
      </c>
      <c r="B24" s="32">
        <f>SUM(B8:B23)</f>
        <v>313288</v>
      </c>
      <c r="C24" s="33">
        <f>SUM(C8:C23)</f>
        <v>11785694.961240001</v>
      </c>
      <c r="D24" s="32">
        <f>SUM(D8:D23)</f>
        <v>62791</v>
      </c>
      <c r="E24" s="34">
        <f aca="true" t="shared" si="2" ref="E24:M24">SUM(E8:E23)</f>
        <v>783307.17224</v>
      </c>
      <c r="F24" s="32">
        <f t="shared" si="2"/>
        <v>32839</v>
      </c>
      <c r="G24" s="34">
        <f t="shared" si="2"/>
        <v>553670.596</v>
      </c>
      <c r="H24" s="32">
        <f t="shared" si="2"/>
        <v>4458</v>
      </c>
      <c r="I24" s="34">
        <f t="shared" si="2"/>
        <v>114192.782</v>
      </c>
      <c r="J24" s="32">
        <f t="shared" si="2"/>
        <v>15294</v>
      </c>
      <c r="K24" s="34">
        <f t="shared" si="2"/>
        <v>4627132.376</v>
      </c>
      <c r="L24" s="32">
        <f t="shared" si="2"/>
        <v>197906</v>
      </c>
      <c r="M24" s="34">
        <f t="shared" si="2"/>
        <v>5707392.035</v>
      </c>
    </row>
    <row r="25" spans="1:13" s="35" customFormat="1" ht="15" customHeight="1">
      <c r="A25" s="36"/>
      <c r="B25" s="37"/>
      <c r="C25" s="38"/>
      <c r="D25" s="39"/>
      <c r="E25" s="38" t="s">
        <v>35</v>
      </c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5" t="s">
        <v>35</v>
      </c>
      <c r="B26" s="136"/>
      <c r="C26" s="136"/>
      <c r="D26" s="136"/>
      <c r="E26" s="136"/>
      <c r="F26" s="136"/>
      <c r="G26" s="136"/>
      <c r="H26" s="136"/>
      <c r="I26" s="136"/>
      <c r="J26" s="40"/>
      <c r="K26" s="41"/>
      <c r="L26" s="40"/>
      <c r="M26" s="41"/>
    </row>
    <row r="27" spans="1:13" s="44" customFormat="1" ht="12.75">
      <c r="A27" s="137" t="s">
        <v>38</v>
      </c>
      <c r="B27" s="138"/>
      <c r="C27" s="138"/>
      <c r="D27" s="138"/>
      <c r="E27" s="138"/>
      <c r="F27" s="138"/>
      <c r="G27" s="138"/>
      <c r="H27" s="138"/>
      <c r="I27" s="138"/>
      <c r="J27" s="42"/>
      <c r="K27" s="43"/>
      <c r="L27" s="42"/>
      <c r="M27" s="43"/>
    </row>
    <row r="28" spans="1:13" s="44" customFormat="1" ht="12.75">
      <c r="A28" s="45" t="s">
        <v>36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35</v>
      </c>
      <c r="L28" s="42" t="s">
        <v>35</v>
      </c>
      <c r="M28" s="43" t="s">
        <v>35</v>
      </c>
    </row>
    <row r="29" spans="1:13" ht="12.75">
      <c r="A29" s="48" t="s">
        <v>35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4"/>
      <c r="C31" s="114"/>
      <c r="D31" s="114"/>
      <c r="E31" s="134"/>
      <c r="F31" s="134"/>
      <c r="G31" s="4"/>
      <c r="I31" s="4"/>
      <c r="J31" s="50"/>
      <c r="K31" s="51"/>
      <c r="L31" s="3"/>
      <c r="M31" s="4"/>
    </row>
    <row r="32" spans="1:6" ht="15.75">
      <c r="A32" s="52"/>
      <c r="B32" s="133"/>
      <c r="C32" s="133"/>
      <c r="D32" s="133"/>
      <c r="E32" s="53"/>
      <c r="F32" s="54"/>
    </row>
    <row r="33" spans="1:8" ht="30" customHeight="1">
      <c r="A33" s="55"/>
      <c r="B33" s="114"/>
      <c r="C33" s="114"/>
      <c r="D33" s="114"/>
      <c r="E33" s="134"/>
      <c r="F33" s="134"/>
      <c r="H33" s="17" t="s">
        <v>35</v>
      </c>
    </row>
    <row r="34" spans="1:5" ht="12.75">
      <c r="A34" s="56"/>
      <c r="B34" s="133"/>
      <c r="C34" s="133"/>
      <c r="D34" s="133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B32:D32"/>
    <mergeCell ref="J5:K5"/>
    <mergeCell ref="B34:D34"/>
    <mergeCell ref="H5:I5"/>
    <mergeCell ref="F5:G5"/>
    <mergeCell ref="E31:F31"/>
    <mergeCell ref="A26:I26"/>
    <mergeCell ref="B31:D31"/>
    <mergeCell ref="D5:E5"/>
    <mergeCell ref="E33:F33"/>
    <mergeCell ref="A27:I27"/>
    <mergeCell ref="B33:D33"/>
    <mergeCell ref="J1:M1"/>
    <mergeCell ref="I2:M2"/>
    <mergeCell ref="A3:M3"/>
    <mergeCell ref="A4:A6"/>
    <mergeCell ref="B4:C4"/>
    <mergeCell ref="C5:C6"/>
    <mergeCell ref="B5:B6"/>
    <mergeCell ref="D4:M4"/>
    <mergeCell ref="L5:M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tabSelected="1" zoomScalePageLayoutView="0" workbookViewId="0" topLeftCell="A1">
      <selection activeCell="B34" sqref="B34:D34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37</v>
      </c>
      <c r="J1" s="142" t="s">
        <v>94</v>
      </c>
      <c r="K1" s="142"/>
      <c r="L1" s="142"/>
      <c r="M1" s="142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16"/>
      <c r="J2" s="116"/>
      <c r="K2" s="116"/>
      <c r="L2" s="116"/>
      <c r="M2" s="116"/>
    </row>
    <row r="3" spans="1:13" ht="42" customHeight="1" thickBot="1">
      <c r="A3" s="143" t="s">
        <v>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3.5" customHeight="1" thickBot="1">
      <c r="A4" s="144" t="s">
        <v>26</v>
      </c>
      <c r="B4" s="121" t="s">
        <v>27</v>
      </c>
      <c r="C4" s="122"/>
      <c r="D4" s="146" t="s">
        <v>29</v>
      </c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6" customHeight="1" thickBot="1">
      <c r="A5" s="144"/>
      <c r="B5" s="125" t="s">
        <v>39</v>
      </c>
      <c r="C5" s="139" t="s">
        <v>58</v>
      </c>
      <c r="D5" s="149" t="s">
        <v>60</v>
      </c>
      <c r="E5" s="141"/>
      <c r="F5" s="141" t="s">
        <v>61</v>
      </c>
      <c r="G5" s="141"/>
      <c r="H5" s="141" t="s">
        <v>62</v>
      </c>
      <c r="I5" s="141"/>
      <c r="J5" s="141" t="s">
        <v>57</v>
      </c>
      <c r="K5" s="141"/>
      <c r="L5" s="141" t="s">
        <v>33</v>
      </c>
      <c r="M5" s="141"/>
    </row>
    <row r="6" spans="1:13" ht="42.75" customHeight="1" thickBot="1">
      <c r="A6" s="145"/>
      <c r="B6" s="126"/>
      <c r="C6" s="140"/>
      <c r="D6" s="59" t="s">
        <v>28</v>
      </c>
      <c r="E6" s="60" t="s">
        <v>34</v>
      </c>
      <c r="F6" s="61" t="s">
        <v>28</v>
      </c>
      <c r="G6" s="60" t="s">
        <v>34</v>
      </c>
      <c r="H6" s="61" t="s">
        <v>28</v>
      </c>
      <c r="I6" s="60" t="s">
        <v>34</v>
      </c>
      <c r="J6" s="61" t="s">
        <v>28</v>
      </c>
      <c r="K6" s="60" t="s">
        <v>34</v>
      </c>
      <c r="L6" s="61" t="s">
        <v>28</v>
      </c>
      <c r="M6" s="60" t="s">
        <v>34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40</v>
      </c>
      <c r="B8" s="19">
        <f aca="true" t="shared" si="0" ref="B8:B23">D8+F8+H8+J8+L8</f>
        <v>12470</v>
      </c>
      <c r="C8" s="20">
        <f aca="true" t="shared" si="1" ref="C8:C23">E8+G8+I8+K8+M8</f>
        <v>397249.403</v>
      </c>
      <c r="D8" s="19">
        <v>2831</v>
      </c>
      <c r="E8" s="21">
        <v>26582.31</v>
      </c>
      <c r="F8" s="19">
        <v>1725</v>
      </c>
      <c r="G8" s="21">
        <v>21452.232</v>
      </c>
      <c r="H8" s="19">
        <v>51</v>
      </c>
      <c r="I8" s="21">
        <v>1159.915</v>
      </c>
      <c r="J8" s="19">
        <v>625</v>
      </c>
      <c r="K8" s="21">
        <v>161919.373</v>
      </c>
      <c r="L8" s="19">
        <v>7238</v>
      </c>
      <c r="M8" s="22">
        <v>186135.573</v>
      </c>
    </row>
    <row r="9" spans="1:13" ht="15" customHeight="1">
      <c r="A9" s="63" t="s">
        <v>41</v>
      </c>
      <c r="B9" s="19">
        <f t="shared" si="0"/>
        <v>16909</v>
      </c>
      <c r="C9" s="20">
        <f t="shared" si="1"/>
        <v>571086.257</v>
      </c>
      <c r="D9" s="24">
        <v>2639</v>
      </c>
      <c r="E9" s="25">
        <v>30522.13</v>
      </c>
      <c r="F9" s="24">
        <v>2093</v>
      </c>
      <c r="G9" s="25">
        <v>33423.923</v>
      </c>
      <c r="H9" s="24">
        <v>263</v>
      </c>
      <c r="I9" s="25">
        <v>5806.127</v>
      </c>
      <c r="J9" s="24">
        <v>760</v>
      </c>
      <c r="K9" s="25">
        <v>204781.919</v>
      </c>
      <c r="L9" s="24">
        <v>11154</v>
      </c>
      <c r="M9" s="26">
        <v>296552.158</v>
      </c>
    </row>
    <row r="10" spans="1:13" ht="15" customHeight="1">
      <c r="A10" s="63" t="s">
        <v>42</v>
      </c>
      <c r="B10" s="19">
        <f t="shared" si="0"/>
        <v>30841</v>
      </c>
      <c r="C10" s="20">
        <f t="shared" si="1"/>
        <v>1090574.528</v>
      </c>
      <c r="D10" s="24">
        <v>4629</v>
      </c>
      <c r="E10" s="25">
        <v>47732.855</v>
      </c>
      <c r="F10" s="24">
        <v>2881</v>
      </c>
      <c r="G10" s="25">
        <v>39236.657</v>
      </c>
      <c r="H10" s="24">
        <v>165</v>
      </c>
      <c r="I10" s="25">
        <v>5040.63</v>
      </c>
      <c r="J10" s="24">
        <v>1469</v>
      </c>
      <c r="K10" s="25">
        <v>404605.827</v>
      </c>
      <c r="L10" s="24">
        <v>21697</v>
      </c>
      <c r="M10" s="26">
        <v>593958.559</v>
      </c>
    </row>
    <row r="11" spans="1:13" ht="15" customHeight="1">
      <c r="A11" s="63" t="s">
        <v>43</v>
      </c>
      <c r="B11" s="19">
        <f t="shared" si="0"/>
        <v>14722</v>
      </c>
      <c r="C11" s="20">
        <f t="shared" si="1"/>
        <v>600366.186</v>
      </c>
      <c r="D11" s="24">
        <v>2366</v>
      </c>
      <c r="E11" s="25">
        <v>35970.651</v>
      </c>
      <c r="F11" s="24">
        <v>1886</v>
      </c>
      <c r="G11" s="25">
        <v>40619.279</v>
      </c>
      <c r="H11" s="24">
        <v>435</v>
      </c>
      <c r="I11" s="25">
        <v>14308.162</v>
      </c>
      <c r="J11" s="24">
        <v>687</v>
      </c>
      <c r="K11" s="25">
        <v>224231.229</v>
      </c>
      <c r="L11" s="24">
        <v>9348</v>
      </c>
      <c r="M11" s="26">
        <v>285236.865</v>
      </c>
    </row>
    <row r="12" spans="1:13" ht="15" customHeight="1">
      <c r="A12" s="63" t="s">
        <v>44</v>
      </c>
      <c r="B12" s="19">
        <f t="shared" si="0"/>
        <v>23144</v>
      </c>
      <c r="C12" s="20">
        <f t="shared" si="1"/>
        <v>906865.344</v>
      </c>
      <c r="D12" s="24">
        <v>4826</v>
      </c>
      <c r="E12" s="25">
        <v>48639.139</v>
      </c>
      <c r="F12" s="24">
        <v>3366</v>
      </c>
      <c r="G12" s="25">
        <v>43603.478</v>
      </c>
      <c r="H12" s="24">
        <v>544</v>
      </c>
      <c r="I12" s="25">
        <v>11049.915</v>
      </c>
      <c r="J12" s="24">
        <v>1161</v>
      </c>
      <c r="K12" s="25">
        <v>453139.69</v>
      </c>
      <c r="L12" s="24">
        <v>13247</v>
      </c>
      <c r="M12" s="26">
        <v>350433.122</v>
      </c>
    </row>
    <row r="13" spans="1:13" ht="15" customHeight="1">
      <c r="A13" s="63" t="s">
        <v>45</v>
      </c>
      <c r="B13" s="19">
        <f t="shared" si="0"/>
        <v>17080</v>
      </c>
      <c r="C13" s="20">
        <f t="shared" si="1"/>
        <v>556001.1070000001</v>
      </c>
      <c r="D13" s="24">
        <v>3156</v>
      </c>
      <c r="E13" s="25">
        <v>32459.774</v>
      </c>
      <c r="F13" s="24">
        <v>1423</v>
      </c>
      <c r="G13" s="25">
        <v>22633.954</v>
      </c>
      <c r="H13" s="24">
        <v>173</v>
      </c>
      <c r="I13" s="25">
        <v>4031.411</v>
      </c>
      <c r="J13" s="24">
        <v>864</v>
      </c>
      <c r="K13" s="25">
        <v>211673.398</v>
      </c>
      <c r="L13" s="24">
        <v>11464</v>
      </c>
      <c r="M13" s="26">
        <v>285202.57</v>
      </c>
    </row>
    <row r="14" spans="1:13" ht="15" customHeight="1">
      <c r="A14" s="63" t="s">
        <v>46</v>
      </c>
      <c r="B14" s="19">
        <f t="shared" si="0"/>
        <v>12075</v>
      </c>
      <c r="C14" s="20">
        <f t="shared" si="1"/>
        <v>401954.632</v>
      </c>
      <c r="D14" s="24">
        <v>1972</v>
      </c>
      <c r="E14" s="25">
        <v>20884.138</v>
      </c>
      <c r="F14" s="24">
        <v>1309</v>
      </c>
      <c r="G14" s="25">
        <v>17188.062</v>
      </c>
      <c r="H14" s="24">
        <v>365</v>
      </c>
      <c r="I14" s="25">
        <v>8996.683</v>
      </c>
      <c r="J14" s="24">
        <v>571</v>
      </c>
      <c r="K14" s="25">
        <v>150070.973</v>
      </c>
      <c r="L14" s="24">
        <v>7858</v>
      </c>
      <c r="M14" s="26">
        <v>204814.776</v>
      </c>
    </row>
    <row r="15" spans="1:13" ht="15" customHeight="1">
      <c r="A15" s="63" t="s">
        <v>47</v>
      </c>
      <c r="B15" s="19">
        <f t="shared" si="0"/>
        <v>30009</v>
      </c>
      <c r="C15" s="20">
        <f t="shared" si="1"/>
        <v>883319.8532400001</v>
      </c>
      <c r="D15" s="24">
        <v>11281</v>
      </c>
      <c r="E15" s="25">
        <v>168660.92024</v>
      </c>
      <c r="F15" s="24">
        <v>3645</v>
      </c>
      <c r="G15" s="25">
        <v>61625.237</v>
      </c>
      <c r="H15" s="24">
        <v>572</v>
      </c>
      <c r="I15" s="25">
        <v>11188.839</v>
      </c>
      <c r="J15" s="24">
        <v>1067</v>
      </c>
      <c r="K15" s="25">
        <v>282542.293</v>
      </c>
      <c r="L15" s="24">
        <v>13444</v>
      </c>
      <c r="M15" s="26">
        <v>359302.564</v>
      </c>
    </row>
    <row r="16" spans="1:13" ht="15" customHeight="1">
      <c r="A16" s="63" t="s">
        <v>48</v>
      </c>
      <c r="B16" s="19">
        <f t="shared" si="0"/>
        <v>14189</v>
      </c>
      <c r="C16" s="20">
        <f t="shared" si="1"/>
        <v>405586.45900000003</v>
      </c>
      <c r="D16" s="24">
        <v>2330</v>
      </c>
      <c r="E16" s="25">
        <v>20738.334</v>
      </c>
      <c r="F16" s="24">
        <v>1750</v>
      </c>
      <c r="G16" s="25">
        <v>25717.566</v>
      </c>
      <c r="H16" s="24">
        <v>142</v>
      </c>
      <c r="I16" s="25">
        <v>2539.804</v>
      </c>
      <c r="J16" s="24">
        <v>680</v>
      </c>
      <c r="K16" s="25">
        <v>134594.018</v>
      </c>
      <c r="L16" s="24">
        <v>9287</v>
      </c>
      <c r="M16" s="26">
        <v>221996.737</v>
      </c>
    </row>
    <row r="17" spans="1:13" ht="15" customHeight="1">
      <c r="A17" s="63" t="s">
        <v>49</v>
      </c>
      <c r="B17" s="19">
        <f t="shared" si="0"/>
        <v>12949</v>
      </c>
      <c r="C17" s="20">
        <f t="shared" si="1"/>
        <v>386689.64</v>
      </c>
      <c r="D17" s="24">
        <v>3235</v>
      </c>
      <c r="E17" s="25">
        <v>32474.302</v>
      </c>
      <c r="F17" s="24">
        <v>1793</v>
      </c>
      <c r="G17" s="25">
        <v>21526.874</v>
      </c>
      <c r="H17" s="24">
        <v>130</v>
      </c>
      <c r="I17" s="25">
        <v>2014.781</v>
      </c>
      <c r="J17" s="24">
        <v>550</v>
      </c>
      <c r="K17" s="25">
        <v>134221.881</v>
      </c>
      <c r="L17" s="24">
        <v>7241</v>
      </c>
      <c r="M17" s="26">
        <v>196451.802</v>
      </c>
    </row>
    <row r="18" spans="1:13" ht="15" customHeight="1">
      <c r="A18" s="63" t="s">
        <v>50</v>
      </c>
      <c r="B18" s="19">
        <f t="shared" si="0"/>
        <v>15765</v>
      </c>
      <c r="C18" s="20">
        <f t="shared" si="1"/>
        <v>655478.3319999999</v>
      </c>
      <c r="D18" s="24">
        <v>3005</v>
      </c>
      <c r="E18" s="25">
        <v>54605.19</v>
      </c>
      <c r="F18" s="24">
        <v>1727</v>
      </c>
      <c r="G18" s="25">
        <v>55452.751</v>
      </c>
      <c r="H18" s="24">
        <v>357</v>
      </c>
      <c r="I18" s="25">
        <v>9243.599</v>
      </c>
      <c r="J18" s="24">
        <v>748</v>
      </c>
      <c r="K18" s="25">
        <v>235008.431</v>
      </c>
      <c r="L18" s="24">
        <v>9928</v>
      </c>
      <c r="M18" s="26">
        <v>301168.361</v>
      </c>
    </row>
    <row r="19" spans="1:13" ht="15" customHeight="1">
      <c r="A19" s="63" t="s">
        <v>51</v>
      </c>
      <c r="B19" s="19">
        <f t="shared" si="0"/>
        <v>13402</v>
      </c>
      <c r="C19" s="20">
        <f t="shared" si="1"/>
        <v>444159.73380000005</v>
      </c>
      <c r="D19" s="24">
        <v>2924</v>
      </c>
      <c r="E19" s="25">
        <v>33796.3788</v>
      </c>
      <c r="F19" s="24">
        <v>1906</v>
      </c>
      <c r="G19" s="25">
        <v>28145.061</v>
      </c>
      <c r="H19" s="24">
        <v>204</v>
      </c>
      <c r="I19" s="25">
        <v>3995.319</v>
      </c>
      <c r="J19" s="24">
        <v>624</v>
      </c>
      <c r="K19" s="25">
        <v>170340.151</v>
      </c>
      <c r="L19" s="24">
        <v>7744</v>
      </c>
      <c r="M19" s="26">
        <v>207882.824</v>
      </c>
    </row>
    <row r="20" spans="1:13" ht="15" customHeight="1">
      <c r="A20" s="63" t="s">
        <v>52</v>
      </c>
      <c r="B20" s="19">
        <f t="shared" si="0"/>
        <v>8301</v>
      </c>
      <c r="C20" s="20">
        <f t="shared" si="1"/>
        <v>266263.2872</v>
      </c>
      <c r="D20" s="24">
        <v>2325</v>
      </c>
      <c r="E20" s="25">
        <v>19404.2892</v>
      </c>
      <c r="F20" s="24">
        <v>970</v>
      </c>
      <c r="G20" s="25">
        <v>9960.668</v>
      </c>
      <c r="H20" s="24">
        <v>90</v>
      </c>
      <c r="I20" s="25">
        <v>1660.926</v>
      </c>
      <c r="J20" s="24">
        <v>396</v>
      </c>
      <c r="K20" s="25">
        <v>115631.89</v>
      </c>
      <c r="L20" s="24">
        <v>4520</v>
      </c>
      <c r="M20" s="26">
        <v>119605.514</v>
      </c>
    </row>
    <row r="21" spans="1:13" ht="15" customHeight="1">
      <c r="A21" s="63" t="s">
        <v>53</v>
      </c>
      <c r="B21" s="19">
        <f t="shared" si="0"/>
        <v>39989</v>
      </c>
      <c r="C21" s="20">
        <f t="shared" si="1"/>
        <v>1276201.004</v>
      </c>
      <c r="D21" s="24">
        <v>7708</v>
      </c>
      <c r="E21" s="25">
        <v>76936.38</v>
      </c>
      <c r="F21" s="24">
        <v>2688</v>
      </c>
      <c r="G21" s="25">
        <v>48813.788</v>
      </c>
      <c r="H21" s="24">
        <v>142</v>
      </c>
      <c r="I21" s="25">
        <v>4605.154</v>
      </c>
      <c r="J21" s="24">
        <v>2012</v>
      </c>
      <c r="K21" s="25">
        <v>444290.347</v>
      </c>
      <c r="L21" s="24">
        <v>27439</v>
      </c>
      <c r="M21" s="26">
        <v>701555.335</v>
      </c>
    </row>
    <row r="22" spans="1:13" ht="15" customHeight="1">
      <c r="A22" s="63" t="s">
        <v>54</v>
      </c>
      <c r="B22" s="19">
        <f t="shared" si="0"/>
        <v>27385</v>
      </c>
      <c r="C22" s="20">
        <f t="shared" si="1"/>
        <v>1578452.168</v>
      </c>
      <c r="D22" s="24">
        <v>4737</v>
      </c>
      <c r="E22" s="25">
        <v>86153.224</v>
      </c>
      <c r="F22" s="24">
        <v>1972</v>
      </c>
      <c r="G22" s="25">
        <v>48618.766</v>
      </c>
      <c r="H22" s="24">
        <v>321</v>
      </c>
      <c r="I22" s="25">
        <v>11183.47</v>
      </c>
      <c r="J22" s="24">
        <v>1568</v>
      </c>
      <c r="K22" s="25">
        <v>678454.258</v>
      </c>
      <c r="L22" s="24">
        <v>18787</v>
      </c>
      <c r="M22" s="26">
        <v>754042.45</v>
      </c>
    </row>
    <row r="23" spans="1:13" ht="15" customHeight="1" thickBot="1">
      <c r="A23" s="64" t="s">
        <v>55</v>
      </c>
      <c r="B23" s="19">
        <f t="shared" si="0"/>
        <v>24058</v>
      </c>
      <c r="C23" s="20">
        <f t="shared" si="1"/>
        <v>1365447.0269999998</v>
      </c>
      <c r="D23" s="28">
        <v>2827</v>
      </c>
      <c r="E23" s="29">
        <v>47747.157</v>
      </c>
      <c r="F23" s="28">
        <v>1705</v>
      </c>
      <c r="G23" s="29">
        <v>35652.3</v>
      </c>
      <c r="H23" s="28">
        <v>504</v>
      </c>
      <c r="I23" s="29">
        <v>17368.047</v>
      </c>
      <c r="J23" s="28">
        <v>1512</v>
      </c>
      <c r="K23" s="29">
        <v>621626.698</v>
      </c>
      <c r="L23" s="28">
        <v>17510</v>
      </c>
      <c r="M23" s="30">
        <v>643052.825</v>
      </c>
    </row>
    <row r="24" spans="1:13" s="35" customFormat="1" ht="15" customHeight="1" thickBot="1">
      <c r="A24" s="65" t="s">
        <v>25</v>
      </c>
      <c r="B24" s="32">
        <f>SUM(B8:B23)</f>
        <v>313288</v>
      </c>
      <c r="C24" s="33">
        <f>SUM(C8:C23)</f>
        <v>11785694.961240001</v>
      </c>
      <c r="D24" s="32">
        <f>SUM(D8:D23)</f>
        <v>62791</v>
      </c>
      <c r="E24" s="66">
        <f aca="true" t="shared" si="2" ref="E24:M24">SUM(E8:E23)</f>
        <v>783307.17224</v>
      </c>
      <c r="F24" s="32">
        <f>SUM(F8:F23)</f>
        <v>32839</v>
      </c>
      <c r="G24" s="67">
        <f t="shared" si="2"/>
        <v>553670.596</v>
      </c>
      <c r="H24" s="32">
        <f>SUM(H8:H23)</f>
        <v>4458</v>
      </c>
      <c r="I24" s="67">
        <f t="shared" si="2"/>
        <v>114192.782</v>
      </c>
      <c r="J24" s="32">
        <f>SUM(J8:J23)</f>
        <v>15294</v>
      </c>
      <c r="K24" s="67">
        <f t="shared" si="2"/>
        <v>4627132.376</v>
      </c>
      <c r="L24" s="32">
        <f>SUM(L8:L23)</f>
        <v>197906</v>
      </c>
      <c r="M24" s="33">
        <f t="shared" si="2"/>
        <v>5707392.035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59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8" t="s">
        <v>56</v>
      </c>
      <c r="B27" s="148"/>
      <c r="C27" s="148"/>
      <c r="D27" s="148"/>
      <c r="E27" s="148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35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4"/>
      <c r="C31" s="114"/>
      <c r="D31" s="114"/>
      <c r="E31" s="150"/>
      <c r="F31" s="150"/>
      <c r="G31" s="83"/>
      <c r="I31" s="4"/>
      <c r="J31" s="50"/>
      <c r="K31" s="51"/>
      <c r="L31" s="3"/>
      <c r="M31" s="4"/>
    </row>
    <row r="32" spans="1:6" ht="15.75">
      <c r="A32" s="52"/>
      <c r="B32" s="133"/>
      <c r="C32" s="133"/>
      <c r="D32" s="133"/>
      <c r="E32" s="53"/>
      <c r="F32" s="54"/>
    </row>
    <row r="33" spans="1:6" ht="30" customHeight="1">
      <c r="A33" s="55"/>
      <c r="B33" s="114"/>
      <c r="C33" s="114"/>
      <c r="D33" s="114"/>
      <c r="E33" s="150"/>
      <c r="F33" s="150"/>
    </row>
    <row r="34" spans="1:5" ht="12.75">
      <c r="A34" s="56"/>
      <c r="B34" s="133"/>
      <c r="C34" s="133"/>
      <c r="D34" s="133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63</v>
      </c>
    </row>
    <row r="3" spans="1:13" ht="33" customHeight="1">
      <c r="A3" s="151" t="s">
        <v>98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64</v>
      </c>
      <c r="B5" s="155" t="s">
        <v>93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65</v>
      </c>
      <c r="C6" s="159"/>
      <c r="D6" s="159" t="s">
        <v>66</v>
      </c>
      <c r="E6" s="159"/>
      <c r="F6" s="159" t="s">
        <v>67</v>
      </c>
      <c r="G6" s="159"/>
      <c r="H6" s="159" t="s">
        <v>68</v>
      </c>
      <c r="I6" s="159"/>
      <c r="J6" s="159" t="s">
        <v>69</v>
      </c>
      <c r="K6" s="159"/>
      <c r="L6" s="159" t="s">
        <v>70</v>
      </c>
      <c r="M6" s="160"/>
    </row>
    <row r="7" spans="1:13" ht="50.25" customHeight="1" thickBot="1">
      <c r="A7" s="154"/>
      <c r="B7" s="85" t="s">
        <v>71</v>
      </c>
      <c r="C7" s="86" t="s">
        <v>95</v>
      </c>
      <c r="D7" s="86" t="s">
        <v>72</v>
      </c>
      <c r="E7" s="86" t="s">
        <v>96</v>
      </c>
      <c r="F7" s="86" t="s">
        <v>72</v>
      </c>
      <c r="G7" s="86" t="s">
        <v>96</v>
      </c>
      <c r="H7" s="86" t="s">
        <v>72</v>
      </c>
      <c r="I7" s="86" t="s">
        <v>96</v>
      </c>
      <c r="J7" s="86" t="s">
        <v>72</v>
      </c>
      <c r="K7" s="86" t="s">
        <v>96</v>
      </c>
      <c r="L7" s="86" t="s">
        <v>73</v>
      </c>
      <c r="M7" s="87" t="s">
        <v>96</v>
      </c>
    </row>
    <row r="8" spans="1:13" ht="15" customHeight="1">
      <c r="A8" s="88" t="s">
        <v>74</v>
      </c>
      <c r="B8" s="89">
        <f aca="true" t="shared" si="0" ref="B8:C23">D8+F8+H8+J8+L8</f>
        <v>12470</v>
      </c>
      <c r="C8" s="90">
        <f t="shared" si="0"/>
        <v>397249.403</v>
      </c>
      <c r="D8" s="91">
        <v>2831</v>
      </c>
      <c r="E8" s="90">
        <v>26582.31</v>
      </c>
      <c r="F8" s="91">
        <v>1725</v>
      </c>
      <c r="G8" s="90">
        <v>21452.232</v>
      </c>
      <c r="H8" s="91">
        <v>51</v>
      </c>
      <c r="I8" s="90">
        <v>1159.915</v>
      </c>
      <c r="J8" s="91">
        <v>625</v>
      </c>
      <c r="K8" s="90">
        <v>161919.373</v>
      </c>
      <c r="L8" s="91">
        <v>7238</v>
      </c>
      <c r="M8" s="92">
        <v>186135.573</v>
      </c>
    </row>
    <row r="9" spans="1:13" ht="15" customHeight="1">
      <c r="A9" s="93" t="s">
        <v>75</v>
      </c>
      <c r="B9" s="89">
        <f t="shared" si="0"/>
        <v>16909</v>
      </c>
      <c r="C9" s="90">
        <f t="shared" si="0"/>
        <v>571086.257</v>
      </c>
      <c r="D9" s="91">
        <v>2639</v>
      </c>
      <c r="E9" s="94">
        <v>30522.13</v>
      </c>
      <c r="F9" s="94">
        <v>2093</v>
      </c>
      <c r="G9" s="95">
        <v>33423.923</v>
      </c>
      <c r="H9" s="94">
        <v>263</v>
      </c>
      <c r="I9" s="95">
        <v>5806.127</v>
      </c>
      <c r="J9" s="94">
        <v>760</v>
      </c>
      <c r="K9" s="95">
        <v>204781.919</v>
      </c>
      <c r="L9" s="94">
        <v>11154</v>
      </c>
      <c r="M9" s="96">
        <v>296552.158</v>
      </c>
    </row>
    <row r="10" spans="1:13" ht="15" customHeight="1">
      <c r="A10" s="93" t="s">
        <v>76</v>
      </c>
      <c r="B10" s="89">
        <f t="shared" si="0"/>
        <v>30841</v>
      </c>
      <c r="C10" s="90">
        <f t="shared" si="0"/>
        <v>1090574.528</v>
      </c>
      <c r="D10" s="95">
        <v>4629</v>
      </c>
      <c r="E10" s="97">
        <v>47732.855</v>
      </c>
      <c r="F10" s="95">
        <v>2881</v>
      </c>
      <c r="G10" s="97">
        <v>39236.657</v>
      </c>
      <c r="H10" s="95">
        <v>165</v>
      </c>
      <c r="I10" s="97">
        <v>5040.63</v>
      </c>
      <c r="J10" s="95">
        <v>1469</v>
      </c>
      <c r="K10" s="97">
        <v>404605.827</v>
      </c>
      <c r="L10" s="95">
        <v>21697</v>
      </c>
      <c r="M10" s="98">
        <v>593958.559</v>
      </c>
    </row>
    <row r="11" spans="1:13" ht="15" customHeight="1">
      <c r="A11" s="93" t="s">
        <v>77</v>
      </c>
      <c r="B11" s="89">
        <f t="shared" si="0"/>
        <v>14722</v>
      </c>
      <c r="C11" s="90">
        <f t="shared" si="0"/>
        <v>600366.186</v>
      </c>
      <c r="D11" s="95">
        <v>2366</v>
      </c>
      <c r="E11" s="94">
        <v>35970.651</v>
      </c>
      <c r="F11" s="95">
        <v>1886</v>
      </c>
      <c r="G11" s="94">
        <v>40619.279</v>
      </c>
      <c r="H11" s="95">
        <v>435</v>
      </c>
      <c r="I11" s="94">
        <v>14308.162</v>
      </c>
      <c r="J11" s="95">
        <v>687</v>
      </c>
      <c r="K11" s="94">
        <v>224231.229</v>
      </c>
      <c r="L11" s="95">
        <v>9348</v>
      </c>
      <c r="M11" s="99">
        <v>285236.865</v>
      </c>
    </row>
    <row r="12" spans="1:13" ht="15" customHeight="1">
      <c r="A12" s="93" t="s">
        <v>78</v>
      </c>
      <c r="B12" s="89">
        <f t="shared" si="0"/>
        <v>23144</v>
      </c>
      <c r="C12" s="90">
        <f t="shared" si="0"/>
        <v>906865.344</v>
      </c>
      <c r="D12" s="95">
        <v>4826</v>
      </c>
      <c r="E12" s="94">
        <v>48639.139</v>
      </c>
      <c r="F12" s="95">
        <v>3366</v>
      </c>
      <c r="G12" s="94">
        <v>43603.478</v>
      </c>
      <c r="H12" s="95">
        <v>544</v>
      </c>
      <c r="I12" s="94">
        <v>11049.915</v>
      </c>
      <c r="J12" s="95">
        <v>1161</v>
      </c>
      <c r="K12" s="94">
        <v>453139.69</v>
      </c>
      <c r="L12" s="95">
        <v>13247</v>
      </c>
      <c r="M12" s="99">
        <v>350433.122</v>
      </c>
    </row>
    <row r="13" spans="1:13" ht="15" customHeight="1">
      <c r="A13" s="93" t="s">
        <v>79</v>
      </c>
      <c r="B13" s="89">
        <f t="shared" si="0"/>
        <v>17080</v>
      </c>
      <c r="C13" s="90">
        <f t="shared" si="0"/>
        <v>556001.1070000001</v>
      </c>
      <c r="D13" s="95">
        <v>3156</v>
      </c>
      <c r="E13" s="94">
        <v>32459.774</v>
      </c>
      <c r="F13" s="95">
        <v>1423</v>
      </c>
      <c r="G13" s="94">
        <v>22633.954</v>
      </c>
      <c r="H13" s="95">
        <v>173</v>
      </c>
      <c r="I13" s="94">
        <v>4031.411</v>
      </c>
      <c r="J13" s="95">
        <v>864</v>
      </c>
      <c r="K13" s="94">
        <v>211673.398</v>
      </c>
      <c r="L13" s="95">
        <v>11464</v>
      </c>
      <c r="M13" s="99">
        <v>285202.57</v>
      </c>
    </row>
    <row r="14" spans="1:13" ht="15" customHeight="1">
      <c r="A14" s="93" t="s">
        <v>80</v>
      </c>
      <c r="B14" s="89">
        <f t="shared" si="0"/>
        <v>12075</v>
      </c>
      <c r="C14" s="90">
        <f t="shared" si="0"/>
        <v>401954.632</v>
      </c>
      <c r="D14" s="95">
        <v>1972</v>
      </c>
      <c r="E14" s="94">
        <v>20884.138</v>
      </c>
      <c r="F14" s="95">
        <v>1309</v>
      </c>
      <c r="G14" s="94">
        <v>17188.062</v>
      </c>
      <c r="H14" s="95">
        <v>365</v>
      </c>
      <c r="I14" s="94">
        <v>8996.683</v>
      </c>
      <c r="J14" s="95">
        <v>571</v>
      </c>
      <c r="K14" s="94">
        <v>150070.973</v>
      </c>
      <c r="L14" s="95">
        <v>7858</v>
      </c>
      <c r="M14" s="99">
        <v>204814.776</v>
      </c>
    </row>
    <row r="15" spans="1:13" ht="15" customHeight="1">
      <c r="A15" s="93" t="s">
        <v>81</v>
      </c>
      <c r="B15" s="89">
        <f t="shared" si="0"/>
        <v>30009</v>
      </c>
      <c r="C15" s="90">
        <f t="shared" si="0"/>
        <v>883319.8532400001</v>
      </c>
      <c r="D15" s="95">
        <v>11281</v>
      </c>
      <c r="E15" s="94">
        <v>168660.92024</v>
      </c>
      <c r="F15" s="95">
        <v>3645</v>
      </c>
      <c r="G15" s="94">
        <v>61625.237</v>
      </c>
      <c r="H15" s="95">
        <v>572</v>
      </c>
      <c r="I15" s="94">
        <v>11188.839</v>
      </c>
      <c r="J15" s="95">
        <v>1067</v>
      </c>
      <c r="K15" s="94">
        <v>282542.293</v>
      </c>
      <c r="L15" s="95">
        <v>13444</v>
      </c>
      <c r="M15" s="99">
        <v>359302.564</v>
      </c>
    </row>
    <row r="16" spans="1:13" ht="15" customHeight="1">
      <c r="A16" s="93" t="s">
        <v>82</v>
      </c>
      <c r="B16" s="89">
        <f t="shared" si="0"/>
        <v>14189</v>
      </c>
      <c r="C16" s="90">
        <f t="shared" si="0"/>
        <v>405586.45900000003</v>
      </c>
      <c r="D16" s="95">
        <v>2330</v>
      </c>
      <c r="E16" s="94">
        <v>20738.334</v>
      </c>
      <c r="F16" s="95">
        <v>1750</v>
      </c>
      <c r="G16" s="94">
        <v>25717.566</v>
      </c>
      <c r="H16" s="95">
        <v>142</v>
      </c>
      <c r="I16" s="94">
        <v>2539.804</v>
      </c>
      <c r="J16" s="95">
        <v>680</v>
      </c>
      <c r="K16" s="94">
        <v>134594.018</v>
      </c>
      <c r="L16" s="95">
        <v>9287</v>
      </c>
      <c r="M16" s="99">
        <v>221996.737</v>
      </c>
    </row>
    <row r="17" spans="1:13" ht="15" customHeight="1">
      <c r="A17" s="93" t="s">
        <v>83</v>
      </c>
      <c r="B17" s="89">
        <f t="shared" si="0"/>
        <v>12949</v>
      </c>
      <c r="C17" s="90">
        <f t="shared" si="0"/>
        <v>386689.64</v>
      </c>
      <c r="D17" s="95">
        <v>3235</v>
      </c>
      <c r="E17" s="94">
        <v>32474.302</v>
      </c>
      <c r="F17" s="95">
        <v>1793</v>
      </c>
      <c r="G17" s="94">
        <v>21526.874</v>
      </c>
      <c r="H17" s="95">
        <v>130</v>
      </c>
      <c r="I17" s="94">
        <v>2014.781</v>
      </c>
      <c r="J17" s="95">
        <v>550</v>
      </c>
      <c r="K17" s="94">
        <v>134221.881</v>
      </c>
      <c r="L17" s="95">
        <v>7241</v>
      </c>
      <c r="M17" s="99">
        <v>196451.802</v>
      </c>
    </row>
    <row r="18" spans="1:13" ht="15" customHeight="1">
      <c r="A18" s="93" t="s">
        <v>84</v>
      </c>
      <c r="B18" s="89">
        <f t="shared" si="0"/>
        <v>15765</v>
      </c>
      <c r="C18" s="90">
        <f t="shared" si="0"/>
        <v>655478.3319999999</v>
      </c>
      <c r="D18" s="95">
        <v>3005</v>
      </c>
      <c r="E18" s="94">
        <v>54605.19</v>
      </c>
      <c r="F18" s="95">
        <v>1727</v>
      </c>
      <c r="G18" s="94">
        <v>55452.751</v>
      </c>
      <c r="H18" s="95">
        <v>357</v>
      </c>
      <c r="I18" s="94">
        <v>9243.599</v>
      </c>
      <c r="J18" s="95">
        <v>748</v>
      </c>
      <c r="K18" s="94">
        <v>235008.431</v>
      </c>
      <c r="L18" s="95">
        <v>9928</v>
      </c>
      <c r="M18" s="99">
        <v>301168.361</v>
      </c>
    </row>
    <row r="19" spans="1:13" ht="15" customHeight="1">
      <c r="A19" s="93" t="s">
        <v>85</v>
      </c>
      <c r="B19" s="89">
        <f t="shared" si="0"/>
        <v>13402</v>
      </c>
      <c r="C19" s="90">
        <f t="shared" si="0"/>
        <v>444159.73380000005</v>
      </c>
      <c r="D19" s="95">
        <v>2924</v>
      </c>
      <c r="E19" s="94">
        <v>33796.3788</v>
      </c>
      <c r="F19" s="95">
        <v>1906</v>
      </c>
      <c r="G19" s="94">
        <v>28145.061</v>
      </c>
      <c r="H19" s="95">
        <v>204</v>
      </c>
      <c r="I19" s="94">
        <v>3995.319</v>
      </c>
      <c r="J19" s="95">
        <v>624</v>
      </c>
      <c r="K19" s="94">
        <v>170340.151</v>
      </c>
      <c r="L19" s="95">
        <v>7744</v>
      </c>
      <c r="M19" s="99">
        <v>207882.824</v>
      </c>
    </row>
    <row r="20" spans="1:13" ht="15" customHeight="1">
      <c r="A20" s="93" t="s">
        <v>86</v>
      </c>
      <c r="B20" s="89">
        <f t="shared" si="0"/>
        <v>8301</v>
      </c>
      <c r="C20" s="90">
        <f t="shared" si="0"/>
        <v>266263.2872</v>
      </c>
      <c r="D20" s="95">
        <v>2325</v>
      </c>
      <c r="E20" s="94">
        <v>19404.2892</v>
      </c>
      <c r="F20" s="95">
        <v>970</v>
      </c>
      <c r="G20" s="94">
        <v>9960.668</v>
      </c>
      <c r="H20" s="95">
        <v>90</v>
      </c>
      <c r="I20" s="94">
        <v>1660.926</v>
      </c>
      <c r="J20" s="95">
        <v>396</v>
      </c>
      <c r="K20" s="94">
        <v>115631.89</v>
      </c>
      <c r="L20" s="95">
        <v>4520</v>
      </c>
      <c r="M20" s="99">
        <v>119605.514</v>
      </c>
    </row>
    <row r="21" spans="1:13" ht="15" customHeight="1">
      <c r="A21" s="93" t="s">
        <v>87</v>
      </c>
      <c r="B21" s="89">
        <f t="shared" si="0"/>
        <v>39989</v>
      </c>
      <c r="C21" s="90">
        <f t="shared" si="0"/>
        <v>1276201.004</v>
      </c>
      <c r="D21" s="95">
        <v>7708</v>
      </c>
      <c r="E21" s="94">
        <v>76936.38</v>
      </c>
      <c r="F21" s="95">
        <v>2688</v>
      </c>
      <c r="G21" s="94">
        <v>48813.788</v>
      </c>
      <c r="H21" s="95">
        <v>142</v>
      </c>
      <c r="I21" s="94">
        <v>4605.154</v>
      </c>
      <c r="J21" s="95">
        <v>2012</v>
      </c>
      <c r="K21" s="94">
        <v>444290.347</v>
      </c>
      <c r="L21" s="95">
        <v>27439</v>
      </c>
      <c r="M21" s="99">
        <v>701555.335</v>
      </c>
    </row>
    <row r="22" spans="1:13" ht="15" customHeight="1">
      <c r="A22" s="93" t="s">
        <v>88</v>
      </c>
      <c r="B22" s="89">
        <f t="shared" si="0"/>
        <v>27385</v>
      </c>
      <c r="C22" s="90">
        <f t="shared" si="0"/>
        <v>1578452.168</v>
      </c>
      <c r="D22" s="95">
        <v>4737</v>
      </c>
      <c r="E22" s="94">
        <v>86153.224</v>
      </c>
      <c r="F22" s="95">
        <v>1972</v>
      </c>
      <c r="G22" s="94">
        <v>48618.766</v>
      </c>
      <c r="H22" s="95">
        <v>321</v>
      </c>
      <c r="I22" s="94">
        <v>11183.47</v>
      </c>
      <c r="J22" s="95">
        <v>1568</v>
      </c>
      <c r="K22" s="94">
        <v>678454.258</v>
      </c>
      <c r="L22" s="95">
        <v>18787</v>
      </c>
      <c r="M22" s="99">
        <v>754042.45</v>
      </c>
    </row>
    <row r="23" spans="1:13" ht="15" customHeight="1" thickBot="1">
      <c r="A23" s="100" t="s">
        <v>89</v>
      </c>
      <c r="B23" s="89">
        <f t="shared" si="0"/>
        <v>24058</v>
      </c>
      <c r="C23" s="90">
        <f t="shared" si="0"/>
        <v>1365447.0269999998</v>
      </c>
      <c r="D23" s="101">
        <v>2827</v>
      </c>
      <c r="E23" s="102">
        <v>47747.157</v>
      </c>
      <c r="F23" s="101">
        <v>1705</v>
      </c>
      <c r="G23" s="102">
        <v>35652.3</v>
      </c>
      <c r="H23" s="101">
        <v>504</v>
      </c>
      <c r="I23" s="102">
        <v>17368.047</v>
      </c>
      <c r="J23" s="101">
        <v>1512</v>
      </c>
      <c r="K23" s="102">
        <v>621626.698</v>
      </c>
      <c r="L23" s="101">
        <v>17510</v>
      </c>
      <c r="M23" s="103">
        <v>643052.825</v>
      </c>
    </row>
    <row r="24" spans="1:13" ht="15" customHeight="1" thickBot="1">
      <c r="A24" s="104" t="s">
        <v>90</v>
      </c>
      <c r="B24" s="105">
        <f aca="true" t="shared" si="1" ref="B24:M24">SUM(B8:B23)</f>
        <v>313288</v>
      </c>
      <c r="C24" s="106">
        <f t="shared" si="1"/>
        <v>11785694.961240001</v>
      </c>
      <c r="D24" s="107">
        <f t="shared" si="1"/>
        <v>62791</v>
      </c>
      <c r="E24" s="108">
        <f t="shared" si="1"/>
        <v>783307.17224</v>
      </c>
      <c r="F24" s="107">
        <f t="shared" si="1"/>
        <v>32839</v>
      </c>
      <c r="G24" s="108">
        <f t="shared" si="1"/>
        <v>553670.596</v>
      </c>
      <c r="H24" s="107">
        <f t="shared" si="1"/>
        <v>4458</v>
      </c>
      <c r="I24" s="109">
        <f t="shared" si="1"/>
        <v>114192.782</v>
      </c>
      <c r="J24" s="110">
        <f t="shared" si="1"/>
        <v>15294</v>
      </c>
      <c r="K24" s="111">
        <f t="shared" si="1"/>
        <v>4627132.376</v>
      </c>
      <c r="L24" s="107">
        <f t="shared" si="1"/>
        <v>197906</v>
      </c>
      <c r="M24" s="112">
        <f t="shared" si="1"/>
        <v>5707392.035</v>
      </c>
    </row>
    <row r="26" spans="1:10" s="113" customFormat="1" ht="12.75">
      <c r="A26" s="137" t="s">
        <v>91</v>
      </c>
      <c r="B26" s="137"/>
      <c r="C26" s="138"/>
      <c r="D26" s="138"/>
      <c r="E26" s="138"/>
      <c r="F26" s="138"/>
      <c r="G26" s="138"/>
      <c r="H26" s="138"/>
      <c r="I26" s="138"/>
      <c r="J26" s="138"/>
    </row>
    <row r="27" spans="1:10" s="113" customFormat="1" ht="12.75">
      <c r="A27" s="45" t="s">
        <v>92</v>
      </c>
      <c r="B27" s="45"/>
      <c r="C27" s="46"/>
      <c r="D27" s="47"/>
      <c r="E27" s="46"/>
      <c r="F27" s="47"/>
      <c r="G27" s="46"/>
      <c r="H27" s="47"/>
      <c r="I27" s="46"/>
      <c r="J27" s="47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2015-02-11T11:30:35Z</cp:lastPrinted>
  <dcterms:created xsi:type="dcterms:W3CDTF">1996-10-08T23:32:33Z</dcterms:created>
  <dcterms:modified xsi:type="dcterms:W3CDTF">2017-03-09T09:46:36Z</dcterms:modified>
  <cp:category/>
  <cp:version/>
  <cp:contentType/>
  <cp:contentStatus/>
</cp:coreProperties>
</file>