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<sst xmlns="http://schemas.openxmlformats.org/spreadsheetml/2006/main" count="138" uniqueCount="104">
  <si>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</si>
  <si>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</si>
  <si>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</si>
  <si>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</si>
  <si>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</si>
  <si>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</si>
  <si>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</si>
  <si>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</si>
  <si>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</si>
  <si>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</si>
  <si>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</si>
  <si>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</si>
  <si>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</si>
  <si>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</si>
  <si>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</si>
  <si>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</si>
  <si>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</si>
  <si>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</si>
  <si>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</si>
  <si>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</si>
  <si>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</si>
  <si>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</si>
  <si>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</si>
  <si>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</si>
  <si>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</si>
  <si>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</si>
  <si>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</si>
  <si>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</si>
  <si>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</si>
  <si>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</si>
  <si>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</si>
  <si>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</si>
  <si>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</si>
  <si>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</si>
  <si>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</si>
  <si>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</si>
  <si>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</si>
  <si>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</si>
  <si>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</si>
  <si>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</si>
  <si>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</si>
  <si>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</si>
  <si>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</si>
  <si>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</si>
  <si>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</si>
  <si>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</si>
  <si>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</si>
  <si>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</si>
  <si>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</si>
  <si>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</si>
  <si>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</si>
  <si>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</si>
  <si>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</si>
  <si>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</si>
  <si>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</si>
  <si>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</si>
  <si>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</si>
  <si>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</si>
  <si>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</si>
  <si>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</si>
  <si>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</si>
  <si>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</si>
  <si>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</si>
  <si>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</si>
  <si>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</si>
  <si>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</si>
  <si>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</si>
  <si>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</si>
  <si>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</si>
  <si>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</si>
  <si>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</si>
  <si>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</si>
  <si>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</si>
  <si>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</si>
  <si>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</si>
  <si>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</si>
  <si>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</si>
  <si>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</si>
  <si>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</si>
  <si>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</si>
  <si>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</si>
  <si>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</si>
  <si>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</si>
  <si>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</si>
  <si>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</si>
  <si>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</si>
  <si>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</si>
  <si>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</si>
  <si>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</si>
  <si>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</si>
  <si>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</si>
  <si>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</si>
  <si>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</si>
  <si>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</si>
  <si>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</si>
  <si>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</si>
  <si>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</si>
  <si>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</si>
  <si>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</si>
  <si>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</si>
  <si>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Information on number of beneficiary and amounts of social benefits from State Social Insurance Fund JSC for the year of 2018 accounting period            </t>
  </si>
  <si>
    <t>2018 year</t>
  </si>
  <si>
    <t xml:space="preserve"> "Мемлекеттік әлеуметтік сақтандыру қоры" АҚ-тан 2018 жылғы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</si>
  <si>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2018 год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</si>
</sst>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205" fontId="67" fillId="36" borderId="14" xfId="71" applyNumberFormat="1" applyFont="1" applyFill="1" applyBorder="1" applyAlignment="1">
      <alignment horizontal="center" wrapText="1"/>
    </xf>
    <xf numFmtId="225" fontId="67" fillId="36" borderId="16" xfId="0" applyNumberFormat="1" applyFont="1" applyFill="1" applyBorder="1" applyAlignment="1">
      <alignment horizontal="center" wrapText="1"/>
    </xf>
    <xf numFmtId="205" fontId="67" fillId="36" borderId="16" xfId="71" applyNumberFormat="1" applyFont="1" applyFill="1" applyBorder="1" applyAlignment="1">
      <alignment horizontal="center" wrapText="1"/>
    </xf>
    <xf numFmtId="194" fontId="67" fillId="36" borderId="16" xfId="71" applyNumberFormat="1" applyFont="1" applyFill="1" applyBorder="1" applyAlignment="1">
      <alignment horizontal="center" wrapText="1"/>
    </xf>
    <xf numFmtId="193" fontId="67" fillId="36" borderId="16" xfId="71" applyNumberFormat="1" applyFont="1" applyFill="1" applyBorder="1" applyAlignment="1">
      <alignment horizontal="center" wrapText="1"/>
    </xf>
    <xf numFmtId="216" fontId="67" fillId="36" borderId="16" xfId="71" applyNumberFormat="1" applyFont="1" applyFill="1" applyBorder="1" applyAlignment="1">
      <alignment horizontal="center" wrapText="1"/>
    </xf>
    <xf numFmtId="179" fontId="67" fillId="36" borderId="16" xfId="71" applyFont="1" applyFill="1" applyBorder="1" applyAlignment="1">
      <alignment horizontal="center" wrapText="1"/>
    </xf>
    <xf numFmtId="193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31" t="s">
        <v>93</v>
      </c>
      <c r="K1" s="131"/>
      <c r="L1" s="131"/>
      <c r="M1" s="13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24" customHeight="1" thickBot="1">
      <c r="A3" s="133" t="s">
        <v>103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2.5" customHeight="1" thickBot="1">
      <c r="A4" s="134" t="s">
        <v>0</v>
      </c>
      <c r="B4" s="137" t="s">
        <v>1</v>
      </c>
      <c r="C4" s="138"/>
      <c r="D4" s="118" t="s">
        <v>2</v>
      </c>
      <c r="E4" s="119"/>
      <c r="F4" s="119"/>
      <c r="G4" s="119"/>
      <c r="H4" s="119"/>
      <c r="I4" s="119"/>
      <c r="J4" s="119"/>
      <c r="K4" s="119"/>
      <c r="L4" s="119"/>
      <c r="M4" s="120"/>
    </row>
    <row r="5" spans="1:13" ht="57" customHeight="1">
      <c r="A5" s="135"/>
      <c r="B5" s="126" t="s">
        <v>3</v>
      </c>
      <c r="C5" s="115" t="s">
        <v>31</v>
      </c>
      <c r="D5" s="122" t="s">
        <v>4</v>
      </c>
      <c r="E5" s="123"/>
      <c r="F5" s="122" t="s">
        <v>5</v>
      </c>
      <c r="G5" s="123"/>
      <c r="H5" s="122" t="s">
        <v>6</v>
      </c>
      <c r="I5" s="123"/>
      <c r="J5" s="122" t="s">
        <v>29</v>
      </c>
      <c r="K5" s="123"/>
      <c r="L5" s="122" t="s">
        <v>30</v>
      </c>
      <c r="M5" s="128"/>
    </row>
    <row r="6" spans="1:13" ht="42.75" customHeight="1" thickBot="1">
      <c r="A6" s="136"/>
      <c r="B6" s="127"/>
      <c r="C6" s="116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29103</v>
      </c>
      <c r="C8" s="20">
        <f aca="true" t="shared" si="0" ref="C8:C24">E8+G8+I8+K8+M8</f>
        <v>5541674.583000001</v>
      </c>
      <c r="D8" s="19">
        <v>3892</v>
      </c>
      <c r="E8" s="21">
        <v>438510.571</v>
      </c>
      <c r="F8" s="19">
        <v>2260</v>
      </c>
      <c r="G8" s="21">
        <v>327490.566</v>
      </c>
      <c r="H8" s="19">
        <v>1825</v>
      </c>
      <c r="I8" s="21">
        <v>65277.515</v>
      </c>
      <c r="J8" s="19">
        <v>6493</v>
      </c>
      <c r="K8" s="21">
        <v>2095987.212</v>
      </c>
      <c r="L8" s="19">
        <v>14633</v>
      </c>
      <c r="M8" s="22">
        <v>2614408.719</v>
      </c>
    </row>
    <row r="9" spans="1:13" ht="15" customHeight="1">
      <c r="A9" s="23" t="s">
        <v>9</v>
      </c>
      <c r="B9" s="19">
        <f aca="true" t="shared" si="1" ref="B9:B24">D9+F9+H9+J9+L9</f>
        <v>43733</v>
      </c>
      <c r="C9" s="20">
        <f t="shared" si="0"/>
        <v>10765686.127999999</v>
      </c>
      <c r="D9" s="24">
        <v>3652</v>
      </c>
      <c r="E9" s="25">
        <v>495776.082</v>
      </c>
      <c r="F9" s="24">
        <v>2855</v>
      </c>
      <c r="G9" s="25">
        <v>563779.832</v>
      </c>
      <c r="H9" s="24">
        <v>1353</v>
      </c>
      <c r="I9" s="25">
        <v>82784.393</v>
      </c>
      <c r="J9" s="24">
        <v>10011</v>
      </c>
      <c r="K9" s="25">
        <v>3342270.703</v>
      </c>
      <c r="L9" s="24">
        <v>25862</v>
      </c>
      <c r="M9" s="26">
        <v>6281075.118</v>
      </c>
    </row>
    <row r="10" spans="1:13" ht="15" customHeight="1">
      <c r="A10" s="23" t="s">
        <v>10</v>
      </c>
      <c r="B10" s="19">
        <f t="shared" si="1"/>
        <v>78417</v>
      </c>
      <c r="C10" s="20">
        <f t="shared" si="0"/>
        <v>16618191.156</v>
      </c>
      <c r="D10" s="24">
        <v>6061</v>
      </c>
      <c r="E10" s="25">
        <v>682127.972</v>
      </c>
      <c r="F10" s="24">
        <v>3996</v>
      </c>
      <c r="G10" s="25">
        <v>661704.058</v>
      </c>
      <c r="H10" s="24">
        <v>2602</v>
      </c>
      <c r="I10" s="25">
        <v>127526.471</v>
      </c>
      <c r="J10" s="24">
        <v>20089</v>
      </c>
      <c r="K10" s="25">
        <v>6704422.36</v>
      </c>
      <c r="L10" s="24">
        <v>45669</v>
      </c>
      <c r="M10" s="26">
        <v>8442410.295</v>
      </c>
    </row>
    <row r="11" spans="1:13" ht="15" customHeight="1">
      <c r="A11" s="23" t="s">
        <v>11</v>
      </c>
      <c r="B11" s="19">
        <f t="shared" si="1"/>
        <v>40631</v>
      </c>
      <c r="C11" s="20">
        <f t="shared" si="0"/>
        <v>10996010.754999999</v>
      </c>
      <c r="D11" s="24">
        <v>3371</v>
      </c>
      <c r="E11" s="25">
        <v>614035.807</v>
      </c>
      <c r="F11" s="24">
        <v>2542</v>
      </c>
      <c r="G11" s="25">
        <v>631718.724</v>
      </c>
      <c r="H11" s="24">
        <v>4942</v>
      </c>
      <c r="I11" s="25">
        <v>369971.189</v>
      </c>
      <c r="J11" s="24">
        <v>8430</v>
      </c>
      <c r="K11" s="25">
        <v>3179954.559</v>
      </c>
      <c r="L11" s="24">
        <v>21346</v>
      </c>
      <c r="M11" s="26">
        <v>6200330.476</v>
      </c>
    </row>
    <row r="12" spans="1:15" ht="15" customHeight="1">
      <c r="A12" s="23" t="s">
        <v>12</v>
      </c>
      <c r="B12" s="19">
        <f t="shared" si="1"/>
        <v>53602</v>
      </c>
      <c r="C12" s="20">
        <f t="shared" si="0"/>
        <v>12828578.188000001</v>
      </c>
      <c r="D12" s="24">
        <v>6146</v>
      </c>
      <c r="E12" s="25">
        <v>736488.487</v>
      </c>
      <c r="F12" s="24">
        <v>4209</v>
      </c>
      <c r="G12" s="25">
        <v>639436.429</v>
      </c>
      <c r="H12" s="24">
        <v>3196</v>
      </c>
      <c r="I12" s="25">
        <v>144448.403</v>
      </c>
      <c r="J12" s="24">
        <v>13151</v>
      </c>
      <c r="K12" s="25">
        <v>6093937.996</v>
      </c>
      <c r="L12" s="24">
        <v>26900</v>
      </c>
      <c r="M12" s="26">
        <v>5214266.873</v>
      </c>
      <c r="O12" s="2" t="s">
        <v>34</v>
      </c>
    </row>
    <row r="13" spans="1:13" ht="15" customHeight="1">
      <c r="A13" s="23" t="s">
        <v>13</v>
      </c>
      <c r="B13" s="19">
        <f t="shared" si="1"/>
        <v>42706</v>
      </c>
      <c r="C13" s="20">
        <f t="shared" si="0"/>
        <v>8632372.395</v>
      </c>
      <c r="D13" s="24">
        <v>4275</v>
      </c>
      <c r="E13" s="25">
        <v>522586.766</v>
      </c>
      <c r="F13" s="24">
        <v>1898</v>
      </c>
      <c r="G13" s="25">
        <v>356232.528</v>
      </c>
      <c r="H13" s="24">
        <v>1734</v>
      </c>
      <c r="I13" s="25">
        <v>105836.647</v>
      </c>
      <c r="J13" s="24">
        <v>10511</v>
      </c>
      <c r="K13" s="25">
        <v>3101581.123</v>
      </c>
      <c r="L13" s="24">
        <v>24288</v>
      </c>
      <c r="M13" s="26">
        <v>4546135.331</v>
      </c>
    </row>
    <row r="14" spans="1:13" ht="15" customHeight="1">
      <c r="A14" s="23" t="s">
        <v>14</v>
      </c>
      <c r="B14" s="19">
        <f t="shared" si="1"/>
        <v>30413</v>
      </c>
      <c r="C14" s="20">
        <f t="shared" si="0"/>
        <v>6964095.846000001</v>
      </c>
      <c r="D14" s="24">
        <v>2601</v>
      </c>
      <c r="E14" s="25">
        <v>321323.798</v>
      </c>
      <c r="F14" s="24">
        <v>1761</v>
      </c>
      <c r="G14" s="25">
        <v>279734.566</v>
      </c>
      <c r="H14" s="24">
        <v>2018</v>
      </c>
      <c r="I14" s="25">
        <v>150999.026</v>
      </c>
      <c r="J14" s="24">
        <v>7114</v>
      </c>
      <c r="K14" s="25">
        <v>2310582.069</v>
      </c>
      <c r="L14" s="24">
        <v>16919</v>
      </c>
      <c r="M14" s="26">
        <v>3901456.387</v>
      </c>
    </row>
    <row r="15" spans="1:14" ht="15" customHeight="1">
      <c r="A15" s="23" t="s">
        <v>15</v>
      </c>
      <c r="B15" s="19">
        <f t="shared" si="1"/>
        <v>63362</v>
      </c>
      <c r="C15" s="20">
        <f t="shared" si="0"/>
        <v>14412939.41836</v>
      </c>
      <c r="D15" s="24">
        <v>13786</v>
      </c>
      <c r="E15" s="25">
        <v>2522351.36836</v>
      </c>
      <c r="F15" s="24">
        <v>4771</v>
      </c>
      <c r="G15" s="25">
        <v>927963.859</v>
      </c>
      <c r="H15" s="24">
        <v>3960</v>
      </c>
      <c r="I15" s="25">
        <v>226262.632</v>
      </c>
      <c r="J15" s="24">
        <v>12181</v>
      </c>
      <c r="K15" s="25">
        <v>4133615.185</v>
      </c>
      <c r="L15" s="24">
        <v>28664</v>
      </c>
      <c r="M15" s="26">
        <v>6602746.374</v>
      </c>
      <c r="N15" s="2" t="s">
        <v>34</v>
      </c>
    </row>
    <row r="16" spans="1:13" ht="15" customHeight="1">
      <c r="A16" s="23" t="s">
        <v>16</v>
      </c>
      <c r="B16" s="19">
        <f t="shared" si="1"/>
        <v>36721</v>
      </c>
      <c r="C16" s="20">
        <f t="shared" si="0"/>
        <v>6690482.091</v>
      </c>
      <c r="D16" s="24">
        <v>3063</v>
      </c>
      <c r="E16" s="25">
        <v>320107.16</v>
      </c>
      <c r="F16" s="24">
        <v>2210</v>
      </c>
      <c r="G16" s="25">
        <v>363577.403</v>
      </c>
      <c r="H16" s="24">
        <v>2490</v>
      </c>
      <c r="I16" s="25">
        <v>79992.982</v>
      </c>
      <c r="J16" s="24">
        <v>8997</v>
      </c>
      <c r="K16" s="25">
        <v>2227238.188</v>
      </c>
      <c r="L16" s="24">
        <v>19961</v>
      </c>
      <c r="M16" s="26">
        <v>3699566.358</v>
      </c>
    </row>
    <row r="17" spans="1:13" ht="15" customHeight="1">
      <c r="A17" s="23" t="s">
        <v>17</v>
      </c>
      <c r="B17" s="19">
        <f t="shared" si="1"/>
        <v>30025</v>
      </c>
      <c r="C17" s="20">
        <f t="shared" si="0"/>
        <v>5764838.636</v>
      </c>
      <c r="D17" s="24">
        <v>4002</v>
      </c>
      <c r="E17" s="25">
        <v>461076.649</v>
      </c>
      <c r="F17" s="24">
        <v>2591</v>
      </c>
      <c r="G17" s="25">
        <v>377896.063</v>
      </c>
      <c r="H17" s="24">
        <v>2553</v>
      </c>
      <c r="I17" s="25">
        <v>87046.967</v>
      </c>
      <c r="J17" s="24">
        <v>6615</v>
      </c>
      <c r="K17" s="25">
        <v>2264799.533</v>
      </c>
      <c r="L17" s="24">
        <v>14264</v>
      </c>
      <c r="M17" s="26">
        <v>2574019.424</v>
      </c>
    </row>
    <row r="18" spans="1:13" ht="15" customHeight="1">
      <c r="A18" s="23" t="s">
        <v>18</v>
      </c>
      <c r="B18" s="19">
        <f t="shared" si="1"/>
        <v>45414</v>
      </c>
      <c r="C18" s="20">
        <f t="shared" si="0"/>
        <v>13687258.665</v>
      </c>
      <c r="D18" s="24">
        <v>4237</v>
      </c>
      <c r="E18" s="25">
        <v>921588.268</v>
      </c>
      <c r="F18" s="24">
        <v>2392</v>
      </c>
      <c r="G18" s="25">
        <v>872878.411</v>
      </c>
      <c r="H18" s="24">
        <v>5507</v>
      </c>
      <c r="I18" s="25">
        <v>864210.46</v>
      </c>
      <c r="J18" s="24">
        <v>9553</v>
      </c>
      <c r="K18" s="25">
        <v>3586517.211</v>
      </c>
      <c r="L18" s="24">
        <v>23725</v>
      </c>
      <c r="M18" s="26">
        <v>7442064.315</v>
      </c>
    </row>
    <row r="19" spans="1:13" ht="15" customHeight="1">
      <c r="A19" s="23" t="s">
        <v>19</v>
      </c>
      <c r="B19" s="19">
        <f t="shared" si="1"/>
        <v>29472</v>
      </c>
      <c r="C19" s="20">
        <f t="shared" si="0"/>
        <v>6345197.521120001</v>
      </c>
      <c r="D19" s="24">
        <v>3486</v>
      </c>
      <c r="E19" s="25">
        <v>494954.46812</v>
      </c>
      <c r="F19" s="24">
        <v>2252</v>
      </c>
      <c r="G19" s="25">
        <v>406641.367</v>
      </c>
      <c r="H19" s="24">
        <v>1824</v>
      </c>
      <c r="I19" s="25">
        <v>116467.117</v>
      </c>
      <c r="J19" s="24">
        <v>6748</v>
      </c>
      <c r="K19" s="25">
        <v>2349158.748</v>
      </c>
      <c r="L19" s="24">
        <v>15162</v>
      </c>
      <c r="M19" s="26">
        <v>2977975.821</v>
      </c>
    </row>
    <row r="20" spans="1:13" ht="15" customHeight="1">
      <c r="A20" s="23" t="s">
        <v>20</v>
      </c>
      <c r="B20" s="19">
        <f t="shared" si="1"/>
        <v>19183</v>
      </c>
      <c r="C20" s="20">
        <f t="shared" si="0"/>
        <v>3506289.947</v>
      </c>
      <c r="D20" s="24">
        <v>2750</v>
      </c>
      <c r="E20" s="25">
        <v>263805.341</v>
      </c>
      <c r="F20" s="24">
        <v>1343</v>
      </c>
      <c r="G20" s="25">
        <v>168727.329</v>
      </c>
      <c r="H20" s="24">
        <v>1943</v>
      </c>
      <c r="I20" s="25">
        <v>71270.489</v>
      </c>
      <c r="J20" s="24">
        <v>4070</v>
      </c>
      <c r="K20" s="25">
        <v>1313121.063</v>
      </c>
      <c r="L20" s="24">
        <v>9077</v>
      </c>
      <c r="M20" s="26">
        <v>1689365.725</v>
      </c>
    </row>
    <row r="21" spans="1:13" ht="15" customHeight="1">
      <c r="A21" s="23" t="s">
        <v>94</v>
      </c>
      <c r="B21" s="19">
        <f t="shared" si="1"/>
        <v>67612</v>
      </c>
      <c r="C21" s="20">
        <f t="shared" si="0"/>
        <v>12680031.583</v>
      </c>
      <c r="D21" s="24">
        <v>6839</v>
      </c>
      <c r="E21" s="25">
        <v>758603.011</v>
      </c>
      <c r="F21" s="24">
        <v>3112</v>
      </c>
      <c r="G21" s="25">
        <v>498970.772</v>
      </c>
      <c r="H21" s="24">
        <v>2054</v>
      </c>
      <c r="I21" s="25">
        <v>106675.994</v>
      </c>
      <c r="J21" s="24">
        <v>16183</v>
      </c>
      <c r="K21" s="25">
        <v>3862882.027</v>
      </c>
      <c r="L21" s="24">
        <v>39424</v>
      </c>
      <c r="M21" s="26">
        <v>7452899.779</v>
      </c>
    </row>
    <row r="22" spans="1:13" ht="15" customHeight="1">
      <c r="A22" s="23" t="s">
        <v>21</v>
      </c>
      <c r="B22" s="19">
        <f t="shared" si="1"/>
        <v>74761</v>
      </c>
      <c r="C22" s="20">
        <f t="shared" si="0"/>
        <v>23893539.018</v>
      </c>
      <c r="D22" s="24">
        <v>6841</v>
      </c>
      <c r="E22" s="25">
        <v>1436000.935</v>
      </c>
      <c r="F22" s="24">
        <v>2883</v>
      </c>
      <c r="G22" s="25">
        <v>732756.165</v>
      </c>
      <c r="H22" s="24">
        <v>4336</v>
      </c>
      <c r="I22" s="25">
        <v>452192.152</v>
      </c>
      <c r="J22" s="24">
        <v>20242</v>
      </c>
      <c r="K22" s="25">
        <v>10433474.598</v>
      </c>
      <c r="L22" s="24">
        <v>40459</v>
      </c>
      <c r="M22" s="26">
        <v>10839115.168</v>
      </c>
    </row>
    <row r="23" spans="1:13" ht="15" customHeight="1">
      <c r="A23" s="27" t="s">
        <v>22</v>
      </c>
      <c r="B23" s="19">
        <f t="shared" si="1"/>
        <v>65686</v>
      </c>
      <c r="C23" s="20">
        <f t="shared" si="0"/>
        <v>20978690.031999998</v>
      </c>
      <c r="D23" s="161">
        <v>4148</v>
      </c>
      <c r="E23" s="162">
        <v>790685.231</v>
      </c>
      <c r="F23" s="161">
        <v>2310</v>
      </c>
      <c r="G23" s="162">
        <v>581898.346</v>
      </c>
      <c r="H23" s="161">
        <v>4532</v>
      </c>
      <c r="I23" s="162">
        <v>455154.759</v>
      </c>
      <c r="J23" s="161">
        <v>17015</v>
      </c>
      <c r="K23" s="162">
        <v>8826094.132</v>
      </c>
      <c r="L23" s="161">
        <v>37681</v>
      </c>
      <c r="M23" s="163">
        <v>10324857.564</v>
      </c>
    </row>
    <row r="24" spans="1:13" ht="15" customHeight="1" thickBot="1">
      <c r="A24" s="27" t="s">
        <v>95</v>
      </c>
      <c r="B24" s="19">
        <f t="shared" si="1"/>
        <v>42055</v>
      </c>
      <c r="C24" s="20">
        <f t="shared" si="0"/>
        <v>9276983.11188</v>
      </c>
      <c r="D24" s="28">
        <v>3909</v>
      </c>
      <c r="E24" s="29">
        <v>519476.66388</v>
      </c>
      <c r="F24" s="28">
        <v>1652</v>
      </c>
      <c r="G24" s="29">
        <v>314117.672</v>
      </c>
      <c r="H24" s="28">
        <v>779</v>
      </c>
      <c r="I24" s="29">
        <v>59568.757</v>
      </c>
      <c r="J24" s="28">
        <v>10653</v>
      </c>
      <c r="K24" s="29">
        <v>3165913.421</v>
      </c>
      <c r="L24" s="28">
        <v>25062</v>
      </c>
      <c r="M24" s="30">
        <v>5217906.598</v>
      </c>
    </row>
    <row r="25" spans="1:13" s="35" customFormat="1" ht="15" customHeight="1" thickBot="1">
      <c r="A25" s="31" t="s">
        <v>23</v>
      </c>
      <c r="B25" s="32">
        <f>SUM(B8:B24)</f>
        <v>792896</v>
      </c>
      <c r="C25" s="33">
        <f>SUM(C8:C24)</f>
        <v>189582859.07435998</v>
      </c>
      <c r="D25" s="32">
        <f>SUM(D8:D24)</f>
        <v>83059</v>
      </c>
      <c r="E25" s="34">
        <f aca="true" t="shared" si="2" ref="E25:M25">SUM(E8:E24)</f>
        <v>12299498.57836</v>
      </c>
      <c r="F25" s="32">
        <f t="shared" si="2"/>
        <v>45037</v>
      </c>
      <c r="G25" s="34">
        <f t="shared" si="2"/>
        <v>8705524.09</v>
      </c>
      <c r="H25" s="32">
        <f t="shared" si="2"/>
        <v>47648</v>
      </c>
      <c r="I25" s="34">
        <f t="shared" si="2"/>
        <v>3565685.953</v>
      </c>
      <c r="J25" s="32">
        <f t="shared" si="2"/>
        <v>188056</v>
      </c>
      <c r="K25" s="34">
        <f t="shared" si="2"/>
        <v>68991550.128</v>
      </c>
      <c r="L25" s="32">
        <f t="shared" si="2"/>
        <v>429096</v>
      </c>
      <c r="M25" s="34">
        <f t="shared" si="2"/>
        <v>96020600.325</v>
      </c>
    </row>
    <row r="26" spans="1:13" s="35" customFormat="1" ht="15" customHeight="1">
      <c r="A26" s="36"/>
      <c r="B26" s="37"/>
      <c r="C26" s="38"/>
      <c r="D26" s="39"/>
      <c r="E26" s="38" t="s">
        <v>34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4" t="s">
        <v>34</v>
      </c>
      <c r="B27" s="125"/>
      <c r="C27" s="125"/>
      <c r="D27" s="125"/>
      <c r="E27" s="125"/>
      <c r="F27" s="125"/>
      <c r="G27" s="125"/>
      <c r="H27" s="125"/>
      <c r="I27" s="125"/>
      <c r="J27" s="40"/>
      <c r="K27" s="41"/>
      <c r="L27" s="40"/>
      <c r="M27" s="41"/>
    </row>
    <row r="28" spans="1:13" s="44" customFormat="1" ht="12.75">
      <c r="A28" s="129" t="s">
        <v>37</v>
      </c>
      <c r="B28" s="130"/>
      <c r="C28" s="130"/>
      <c r="D28" s="130"/>
      <c r="E28" s="130"/>
      <c r="F28" s="130"/>
      <c r="G28" s="130"/>
      <c r="H28" s="130"/>
      <c r="I28" s="130"/>
      <c r="J28" s="42"/>
      <c r="K28" s="43"/>
      <c r="L28" s="42"/>
      <c r="M28" s="43"/>
    </row>
    <row r="29" spans="1:13" s="44" customFormat="1" ht="12.75">
      <c r="A29" s="45" t="s">
        <v>35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34</v>
      </c>
      <c r="L29" s="42" t="s">
        <v>34</v>
      </c>
      <c r="M29" s="43" t="s">
        <v>34</v>
      </c>
    </row>
    <row r="30" spans="1:13" ht="12.75">
      <c r="A30" s="48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14"/>
      <c r="C32" s="114"/>
      <c r="D32" s="114"/>
      <c r="E32" s="117"/>
      <c r="F32" s="117"/>
      <c r="G32" s="4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8" ht="30" customHeight="1">
      <c r="A34" s="55"/>
      <c r="B34" s="114"/>
      <c r="C34" s="114"/>
      <c r="D34" s="114"/>
      <c r="E34" s="117"/>
      <c r="F34" s="117"/>
      <c r="H34" s="17" t="s">
        <v>34</v>
      </c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B5:B6"/>
    <mergeCell ref="D5:E5"/>
    <mergeCell ref="A28:I28"/>
    <mergeCell ref="B34:D34"/>
    <mergeCell ref="B32:D32"/>
    <mergeCell ref="C5:C6"/>
    <mergeCell ref="E34:F34"/>
    <mergeCell ref="D4:M4"/>
    <mergeCell ref="B33:D33"/>
    <mergeCell ref="J5:K5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H11" sqref="H11:I1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8515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36</v>
      </c>
      <c r="J1" s="145" t="s">
        <v>90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2"/>
      <c r="J2" s="132"/>
      <c r="K2" s="132"/>
      <c r="L2" s="132"/>
      <c r="M2" s="132"/>
    </row>
    <row r="3" spans="1:13" ht="42" customHeight="1" thickBot="1">
      <c r="A3" s="146" t="s">
        <v>102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25</v>
      </c>
      <c r="B4" s="137" t="s">
        <v>26</v>
      </c>
      <c r="C4" s="138"/>
      <c r="D4" s="149" t="s">
        <v>28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26" t="s">
        <v>38</v>
      </c>
      <c r="C5" s="143" t="s">
        <v>56</v>
      </c>
      <c r="D5" s="141" t="s">
        <v>58</v>
      </c>
      <c r="E5" s="139"/>
      <c r="F5" s="139" t="s">
        <v>59</v>
      </c>
      <c r="G5" s="139"/>
      <c r="H5" s="139" t="s">
        <v>60</v>
      </c>
      <c r="I5" s="139"/>
      <c r="J5" s="139" t="s">
        <v>55</v>
      </c>
      <c r="K5" s="139"/>
      <c r="L5" s="139" t="s">
        <v>32</v>
      </c>
      <c r="M5" s="139"/>
    </row>
    <row r="6" spans="1:13" ht="42.75" customHeight="1" thickBot="1">
      <c r="A6" s="148"/>
      <c r="B6" s="127"/>
      <c r="C6" s="144"/>
      <c r="D6" s="59" t="s">
        <v>27</v>
      </c>
      <c r="E6" s="60" t="s">
        <v>33</v>
      </c>
      <c r="F6" s="61" t="s">
        <v>27</v>
      </c>
      <c r="G6" s="60" t="s">
        <v>33</v>
      </c>
      <c r="H6" s="61" t="s">
        <v>27</v>
      </c>
      <c r="I6" s="60" t="s">
        <v>33</v>
      </c>
      <c r="J6" s="61" t="s">
        <v>27</v>
      </c>
      <c r="K6" s="60" t="s">
        <v>33</v>
      </c>
      <c r="L6" s="61" t="s">
        <v>27</v>
      </c>
      <c r="M6" s="60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39</v>
      </c>
      <c r="B8" s="19">
        <f aca="true" t="shared" si="0" ref="B8:B24">D8+F8+H8+J8+L8</f>
        <v>29103</v>
      </c>
      <c r="C8" s="20">
        <f aca="true" t="shared" si="1" ref="C8:C24">E8+G8+I8+K8+M8</f>
        <v>5541674.583000001</v>
      </c>
      <c r="D8" s="19">
        <v>3892</v>
      </c>
      <c r="E8" s="21">
        <v>438510.571</v>
      </c>
      <c r="F8" s="19">
        <v>2260</v>
      </c>
      <c r="G8" s="21">
        <v>327490.566</v>
      </c>
      <c r="H8" s="19">
        <v>1825</v>
      </c>
      <c r="I8" s="21">
        <v>65277.515</v>
      </c>
      <c r="J8" s="19">
        <v>6493</v>
      </c>
      <c r="K8" s="21">
        <v>2095987.212</v>
      </c>
      <c r="L8" s="19">
        <v>14633</v>
      </c>
      <c r="M8" s="22">
        <v>2614408.719</v>
      </c>
    </row>
    <row r="9" spans="1:13" ht="15" customHeight="1">
      <c r="A9" s="63" t="s">
        <v>40</v>
      </c>
      <c r="B9" s="19">
        <f t="shared" si="0"/>
        <v>43733</v>
      </c>
      <c r="C9" s="20">
        <f t="shared" si="1"/>
        <v>10765686.127999999</v>
      </c>
      <c r="D9" s="24">
        <v>3652</v>
      </c>
      <c r="E9" s="25">
        <v>495776.082</v>
      </c>
      <c r="F9" s="24">
        <v>2855</v>
      </c>
      <c r="G9" s="25">
        <v>563779.832</v>
      </c>
      <c r="H9" s="24">
        <v>1353</v>
      </c>
      <c r="I9" s="25">
        <v>82784.393</v>
      </c>
      <c r="J9" s="24">
        <v>10011</v>
      </c>
      <c r="K9" s="25">
        <v>3342270.703</v>
      </c>
      <c r="L9" s="24">
        <v>25862</v>
      </c>
      <c r="M9" s="26">
        <v>6281075.118</v>
      </c>
    </row>
    <row r="10" spans="1:13" ht="15" customHeight="1">
      <c r="A10" s="63" t="s">
        <v>41</v>
      </c>
      <c r="B10" s="19">
        <f t="shared" si="0"/>
        <v>78417</v>
      </c>
      <c r="C10" s="20">
        <f t="shared" si="1"/>
        <v>16618191.156</v>
      </c>
      <c r="D10" s="24">
        <v>6061</v>
      </c>
      <c r="E10" s="25">
        <v>682127.972</v>
      </c>
      <c r="F10" s="24">
        <v>3996</v>
      </c>
      <c r="G10" s="25">
        <v>661704.058</v>
      </c>
      <c r="H10" s="24">
        <v>2602</v>
      </c>
      <c r="I10" s="25">
        <v>127526.471</v>
      </c>
      <c r="J10" s="24">
        <v>20089</v>
      </c>
      <c r="K10" s="25">
        <v>6704422.36</v>
      </c>
      <c r="L10" s="24">
        <v>45669</v>
      </c>
      <c r="M10" s="26">
        <v>8442410.295</v>
      </c>
    </row>
    <row r="11" spans="1:13" ht="15" customHeight="1">
      <c r="A11" s="63" t="s">
        <v>42</v>
      </c>
      <c r="B11" s="19">
        <f t="shared" si="0"/>
        <v>40631</v>
      </c>
      <c r="C11" s="20">
        <f t="shared" si="1"/>
        <v>10996010.754999999</v>
      </c>
      <c r="D11" s="24">
        <v>3371</v>
      </c>
      <c r="E11" s="25">
        <v>614035.807</v>
      </c>
      <c r="F11" s="24">
        <v>2542</v>
      </c>
      <c r="G11" s="25">
        <v>631718.724</v>
      </c>
      <c r="H11" s="24">
        <v>4942</v>
      </c>
      <c r="I11" s="25">
        <v>369971.189</v>
      </c>
      <c r="J11" s="24">
        <v>8430</v>
      </c>
      <c r="K11" s="25">
        <v>3179954.559</v>
      </c>
      <c r="L11" s="24">
        <v>21346</v>
      </c>
      <c r="M11" s="26">
        <v>6200330.476</v>
      </c>
    </row>
    <row r="12" spans="1:13" ht="15" customHeight="1">
      <c r="A12" s="63" t="s">
        <v>43</v>
      </c>
      <c r="B12" s="19">
        <f t="shared" si="0"/>
        <v>53602</v>
      </c>
      <c r="C12" s="20">
        <f t="shared" si="1"/>
        <v>12828578.188000001</v>
      </c>
      <c r="D12" s="24">
        <v>6146</v>
      </c>
      <c r="E12" s="25">
        <v>736488.487</v>
      </c>
      <c r="F12" s="24">
        <v>4209</v>
      </c>
      <c r="G12" s="25">
        <v>639436.429</v>
      </c>
      <c r="H12" s="24">
        <v>3196</v>
      </c>
      <c r="I12" s="25">
        <v>144448.403</v>
      </c>
      <c r="J12" s="24">
        <v>13151</v>
      </c>
      <c r="K12" s="25">
        <v>6093937.996</v>
      </c>
      <c r="L12" s="24">
        <v>26900</v>
      </c>
      <c r="M12" s="26">
        <v>5214266.873</v>
      </c>
    </row>
    <row r="13" spans="1:13" ht="15" customHeight="1">
      <c r="A13" s="63" t="s">
        <v>44</v>
      </c>
      <c r="B13" s="19">
        <f t="shared" si="0"/>
        <v>42706</v>
      </c>
      <c r="C13" s="20">
        <f t="shared" si="1"/>
        <v>8632372.395</v>
      </c>
      <c r="D13" s="24">
        <v>4275</v>
      </c>
      <c r="E13" s="25">
        <v>522586.766</v>
      </c>
      <c r="F13" s="24">
        <v>1898</v>
      </c>
      <c r="G13" s="25">
        <v>356232.528</v>
      </c>
      <c r="H13" s="24">
        <v>1734</v>
      </c>
      <c r="I13" s="25">
        <v>105836.647</v>
      </c>
      <c r="J13" s="24">
        <v>10511</v>
      </c>
      <c r="K13" s="25">
        <v>3101581.123</v>
      </c>
      <c r="L13" s="24">
        <v>24288</v>
      </c>
      <c r="M13" s="26">
        <v>4546135.331</v>
      </c>
    </row>
    <row r="14" spans="1:13" ht="15" customHeight="1">
      <c r="A14" s="63" t="s">
        <v>45</v>
      </c>
      <c r="B14" s="19">
        <f t="shared" si="0"/>
        <v>30413</v>
      </c>
      <c r="C14" s="20">
        <f t="shared" si="1"/>
        <v>6964095.846000001</v>
      </c>
      <c r="D14" s="24">
        <v>2601</v>
      </c>
      <c r="E14" s="25">
        <v>321323.798</v>
      </c>
      <c r="F14" s="24">
        <v>1761</v>
      </c>
      <c r="G14" s="25">
        <v>279734.566</v>
      </c>
      <c r="H14" s="24">
        <v>2018</v>
      </c>
      <c r="I14" s="25">
        <v>150999.026</v>
      </c>
      <c r="J14" s="24">
        <v>7114</v>
      </c>
      <c r="K14" s="25">
        <v>2310582.069</v>
      </c>
      <c r="L14" s="24">
        <v>16919</v>
      </c>
      <c r="M14" s="26">
        <v>3901456.387</v>
      </c>
    </row>
    <row r="15" spans="1:13" ht="15" customHeight="1">
      <c r="A15" s="63" t="s">
        <v>46</v>
      </c>
      <c r="B15" s="19">
        <f t="shared" si="0"/>
        <v>63362</v>
      </c>
      <c r="C15" s="20">
        <f t="shared" si="1"/>
        <v>14412939.41836</v>
      </c>
      <c r="D15" s="24">
        <v>13786</v>
      </c>
      <c r="E15" s="25">
        <v>2522351.36836</v>
      </c>
      <c r="F15" s="24">
        <v>4771</v>
      </c>
      <c r="G15" s="25">
        <v>927963.859</v>
      </c>
      <c r="H15" s="24">
        <v>3960</v>
      </c>
      <c r="I15" s="25">
        <v>226262.632</v>
      </c>
      <c r="J15" s="24">
        <v>12181</v>
      </c>
      <c r="K15" s="25">
        <v>4133615.185</v>
      </c>
      <c r="L15" s="24">
        <v>28664</v>
      </c>
      <c r="M15" s="26">
        <v>6602746.374</v>
      </c>
    </row>
    <row r="16" spans="1:13" ht="15" customHeight="1">
      <c r="A16" s="63" t="s">
        <v>47</v>
      </c>
      <c r="B16" s="19">
        <f t="shared" si="0"/>
        <v>36721</v>
      </c>
      <c r="C16" s="20">
        <f t="shared" si="1"/>
        <v>6690482.091</v>
      </c>
      <c r="D16" s="24">
        <v>3063</v>
      </c>
      <c r="E16" s="25">
        <v>320107.16</v>
      </c>
      <c r="F16" s="24">
        <v>2210</v>
      </c>
      <c r="G16" s="25">
        <v>363577.403</v>
      </c>
      <c r="H16" s="24">
        <v>2490</v>
      </c>
      <c r="I16" s="25">
        <v>79992.982</v>
      </c>
      <c r="J16" s="24">
        <v>8997</v>
      </c>
      <c r="K16" s="25">
        <v>2227238.188</v>
      </c>
      <c r="L16" s="24">
        <v>19961</v>
      </c>
      <c r="M16" s="26">
        <v>3699566.358</v>
      </c>
    </row>
    <row r="17" spans="1:13" ht="15" customHeight="1">
      <c r="A17" s="63" t="s">
        <v>48</v>
      </c>
      <c r="B17" s="19">
        <f t="shared" si="0"/>
        <v>30025</v>
      </c>
      <c r="C17" s="20">
        <f t="shared" si="1"/>
        <v>5764838.636</v>
      </c>
      <c r="D17" s="24">
        <v>4002</v>
      </c>
      <c r="E17" s="25">
        <v>461076.649</v>
      </c>
      <c r="F17" s="24">
        <v>2591</v>
      </c>
      <c r="G17" s="25">
        <v>377896.063</v>
      </c>
      <c r="H17" s="24">
        <v>2553</v>
      </c>
      <c r="I17" s="25">
        <v>87046.967</v>
      </c>
      <c r="J17" s="24">
        <v>6615</v>
      </c>
      <c r="K17" s="25">
        <v>2264799.533</v>
      </c>
      <c r="L17" s="24">
        <v>14264</v>
      </c>
      <c r="M17" s="26">
        <v>2574019.424</v>
      </c>
    </row>
    <row r="18" spans="1:13" ht="15" customHeight="1">
      <c r="A18" s="63" t="s">
        <v>49</v>
      </c>
      <c r="B18" s="19">
        <f t="shared" si="0"/>
        <v>45414</v>
      </c>
      <c r="C18" s="20">
        <f t="shared" si="1"/>
        <v>13687258.665</v>
      </c>
      <c r="D18" s="24">
        <v>4237</v>
      </c>
      <c r="E18" s="25">
        <v>921588.268</v>
      </c>
      <c r="F18" s="24">
        <v>2392</v>
      </c>
      <c r="G18" s="25">
        <v>872878.411</v>
      </c>
      <c r="H18" s="24">
        <v>5507</v>
      </c>
      <c r="I18" s="25">
        <v>864210.46</v>
      </c>
      <c r="J18" s="24">
        <v>9553</v>
      </c>
      <c r="K18" s="25">
        <v>3586517.211</v>
      </c>
      <c r="L18" s="24">
        <v>23725</v>
      </c>
      <c r="M18" s="26">
        <v>7442064.315</v>
      </c>
    </row>
    <row r="19" spans="1:13" ht="15" customHeight="1">
      <c r="A19" s="63" t="s">
        <v>50</v>
      </c>
      <c r="B19" s="19">
        <f t="shared" si="0"/>
        <v>29472</v>
      </c>
      <c r="C19" s="20">
        <f t="shared" si="1"/>
        <v>6345197.521120001</v>
      </c>
      <c r="D19" s="24">
        <v>3486</v>
      </c>
      <c r="E19" s="25">
        <v>494954.46812</v>
      </c>
      <c r="F19" s="24">
        <v>2252</v>
      </c>
      <c r="G19" s="25">
        <v>406641.367</v>
      </c>
      <c r="H19" s="24">
        <v>1824</v>
      </c>
      <c r="I19" s="25">
        <v>116467.117</v>
      </c>
      <c r="J19" s="24">
        <v>6748</v>
      </c>
      <c r="K19" s="25">
        <v>2349158.748</v>
      </c>
      <c r="L19" s="24">
        <v>15162</v>
      </c>
      <c r="M19" s="26">
        <v>2977975.821</v>
      </c>
    </row>
    <row r="20" spans="1:13" ht="15" customHeight="1">
      <c r="A20" s="63" t="s">
        <v>51</v>
      </c>
      <c r="B20" s="19">
        <f t="shared" si="0"/>
        <v>19183</v>
      </c>
      <c r="C20" s="20">
        <f t="shared" si="1"/>
        <v>3506289.947</v>
      </c>
      <c r="D20" s="24">
        <v>2750</v>
      </c>
      <c r="E20" s="25">
        <v>263805.341</v>
      </c>
      <c r="F20" s="24">
        <v>1343</v>
      </c>
      <c r="G20" s="25">
        <v>168727.329</v>
      </c>
      <c r="H20" s="24">
        <v>1943</v>
      </c>
      <c r="I20" s="25">
        <v>71270.489</v>
      </c>
      <c r="J20" s="24">
        <v>4070</v>
      </c>
      <c r="K20" s="25">
        <v>1313121.063</v>
      </c>
      <c r="L20" s="24">
        <v>9077</v>
      </c>
      <c r="M20" s="26">
        <v>1689365.725</v>
      </c>
    </row>
    <row r="21" spans="1:13" ht="15" customHeight="1">
      <c r="A21" s="63" t="s">
        <v>96</v>
      </c>
      <c r="B21" s="19">
        <f t="shared" si="0"/>
        <v>67612</v>
      </c>
      <c r="C21" s="20">
        <f t="shared" si="1"/>
        <v>12680031.583</v>
      </c>
      <c r="D21" s="24">
        <v>6839</v>
      </c>
      <c r="E21" s="25">
        <v>758603.011</v>
      </c>
      <c r="F21" s="24">
        <v>3112</v>
      </c>
      <c r="G21" s="25">
        <v>498970.772</v>
      </c>
      <c r="H21" s="24">
        <v>2054</v>
      </c>
      <c r="I21" s="25">
        <v>106675.994</v>
      </c>
      <c r="J21" s="24">
        <v>16183</v>
      </c>
      <c r="K21" s="25">
        <v>3862882.027</v>
      </c>
      <c r="L21" s="24">
        <v>39424</v>
      </c>
      <c r="M21" s="26">
        <v>7452899.779</v>
      </c>
    </row>
    <row r="22" spans="1:13" ht="15" customHeight="1">
      <c r="A22" s="63" t="s">
        <v>52</v>
      </c>
      <c r="B22" s="19">
        <f t="shared" si="0"/>
        <v>74761</v>
      </c>
      <c r="C22" s="20">
        <f t="shared" si="1"/>
        <v>23893539.018</v>
      </c>
      <c r="D22" s="24">
        <v>6841</v>
      </c>
      <c r="E22" s="25">
        <v>1436000.935</v>
      </c>
      <c r="F22" s="24">
        <v>2883</v>
      </c>
      <c r="G22" s="25">
        <v>732756.165</v>
      </c>
      <c r="H22" s="24">
        <v>4336</v>
      </c>
      <c r="I22" s="25">
        <v>452192.152</v>
      </c>
      <c r="J22" s="24">
        <v>20242</v>
      </c>
      <c r="K22" s="25">
        <v>10433474.598</v>
      </c>
      <c r="L22" s="24">
        <v>40459</v>
      </c>
      <c r="M22" s="26">
        <v>10839115.168</v>
      </c>
    </row>
    <row r="23" spans="1:13" ht="15" customHeight="1">
      <c r="A23" s="64" t="s">
        <v>53</v>
      </c>
      <c r="B23" s="19">
        <f t="shared" si="0"/>
        <v>65686</v>
      </c>
      <c r="C23" s="20">
        <f t="shared" si="1"/>
        <v>20978690.031999998</v>
      </c>
      <c r="D23" s="161">
        <v>4148</v>
      </c>
      <c r="E23" s="162">
        <v>790685.231</v>
      </c>
      <c r="F23" s="161">
        <v>2310</v>
      </c>
      <c r="G23" s="162">
        <v>581898.346</v>
      </c>
      <c r="H23" s="161">
        <v>4532</v>
      </c>
      <c r="I23" s="162">
        <v>455154.759</v>
      </c>
      <c r="J23" s="161">
        <v>17015</v>
      </c>
      <c r="K23" s="162">
        <v>8826094.132</v>
      </c>
      <c r="L23" s="161">
        <v>37681</v>
      </c>
      <c r="M23" s="163">
        <v>10324857.564</v>
      </c>
    </row>
    <row r="24" spans="1:13" ht="15" customHeight="1" thickBot="1">
      <c r="A24" s="64" t="s">
        <v>97</v>
      </c>
      <c r="B24" s="19">
        <f t="shared" si="0"/>
        <v>42055</v>
      </c>
      <c r="C24" s="20">
        <f t="shared" si="1"/>
        <v>9276983.11188</v>
      </c>
      <c r="D24" s="28">
        <v>3909</v>
      </c>
      <c r="E24" s="29">
        <v>519476.66388</v>
      </c>
      <c r="F24" s="28">
        <v>1652</v>
      </c>
      <c r="G24" s="29">
        <v>314117.672</v>
      </c>
      <c r="H24" s="28">
        <v>779</v>
      </c>
      <c r="I24" s="29">
        <v>59568.757</v>
      </c>
      <c r="J24" s="28">
        <v>10653</v>
      </c>
      <c r="K24" s="29">
        <v>3165913.421</v>
      </c>
      <c r="L24" s="28">
        <v>25062</v>
      </c>
      <c r="M24" s="30">
        <v>5217906.598</v>
      </c>
    </row>
    <row r="25" spans="1:13" s="35" customFormat="1" ht="15" customHeight="1" thickBot="1">
      <c r="A25" s="65" t="s">
        <v>24</v>
      </c>
      <c r="B25" s="32">
        <f>SUM(B8:B24)</f>
        <v>792896</v>
      </c>
      <c r="C25" s="33">
        <f>SUM(C8:C24)</f>
        <v>189582859.07435998</v>
      </c>
      <c r="D25" s="32">
        <f>SUM(D8:D24)</f>
        <v>83059</v>
      </c>
      <c r="E25" s="66">
        <f aca="true" t="shared" si="2" ref="E25:M25">SUM(E8:E24)</f>
        <v>12299498.57836</v>
      </c>
      <c r="F25" s="32">
        <f>SUM(F8:F24)</f>
        <v>45037</v>
      </c>
      <c r="G25" s="67">
        <f t="shared" si="2"/>
        <v>8705524.09</v>
      </c>
      <c r="H25" s="32">
        <f>SUM(H8:H24)</f>
        <v>47648</v>
      </c>
      <c r="I25" s="67">
        <f t="shared" si="2"/>
        <v>3565685.953</v>
      </c>
      <c r="J25" s="32">
        <f>SUM(J8:J24)</f>
        <v>188056</v>
      </c>
      <c r="K25" s="67">
        <f t="shared" si="2"/>
        <v>68991550.128</v>
      </c>
      <c r="L25" s="32">
        <f>SUM(L8:L24)</f>
        <v>429096</v>
      </c>
      <c r="M25" s="33">
        <f t="shared" si="2"/>
        <v>96020600.325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57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40" t="s">
        <v>54</v>
      </c>
      <c r="B28" s="140"/>
      <c r="C28" s="140"/>
      <c r="D28" s="140"/>
      <c r="E28" s="140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 t="s">
        <v>34</v>
      </c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4"/>
      <c r="D31" s="3"/>
      <c r="E31" s="4"/>
      <c r="F31" s="3"/>
      <c r="G31" s="4"/>
      <c r="H31" s="3"/>
      <c r="I31" s="4"/>
      <c r="J31" s="3"/>
      <c r="L31" s="3"/>
      <c r="M31" s="4"/>
    </row>
    <row r="32" spans="1:13" ht="15.75">
      <c r="A32" s="49"/>
      <c r="B32" s="114"/>
      <c r="C32" s="114"/>
      <c r="D32" s="114"/>
      <c r="E32" s="142"/>
      <c r="F32" s="142"/>
      <c r="G32" s="83"/>
      <c r="I32" s="4"/>
      <c r="J32" s="50"/>
      <c r="K32" s="51"/>
      <c r="L32" s="3"/>
      <c r="M32" s="4"/>
    </row>
    <row r="33" spans="1:6" ht="15.75">
      <c r="A33" s="52"/>
      <c r="B33" s="121"/>
      <c r="C33" s="121"/>
      <c r="D33" s="121"/>
      <c r="E33" s="53"/>
      <c r="F33" s="54"/>
    </row>
    <row r="34" spans="1:6" ht="30" customHeight="1">
      <c r="A34" s="55"/>
      <c r="B34" s="114"/>
      <c r="C34" s="114"/>
      <c r="D34" s="114"/>
      <c r="E34" s="142"/>
      <c r="F34" s="142"/>
    </row>
    <row r="35" spans="1:5" ht="12.75">
      <c r="A35" s="56"/>
      <c r="B35" s="121"/>
      <c r="C35" s="121"/>
      <c r="D35" s="121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3">
      <selection activeCell="F37" sqref="F37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7.57421875" style="84" customWidth="1"/>
    <col min="4" max="4" width="12.7109375" style="84" customWidth="1"/>
    <col min="5" max="5" width="14.5742187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4.281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28125" style="84" customWidth="1"/>
    <col min="14" max="16384" width="9.140625" style="84" customWidth="1"/>
  </cols>
  <sheetData>
    <row r="1" ht="12.75">
      <c r="M1" s="1" t="s">
        <v>61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62</v>
      </c>
      <c r="B5" s="155" t="s">
        <v>101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63</v>
      </c>
      <c r="C6" s="159"/>
      <c r="D6" s="159" t="s">
        <v>64</v>
      </c>
      <c r="E6" s="159"/>
      <c r="F6" s="159" t="s">
        <v>65</v>
      </c>
      <c r="G6" s="159"/>
      <c r="H6" s="159" t="s">
        <v>66</v>
      </c>
      <c r="I6" s="159"/>
      <c r="J6" s="159" t="s">
        <v>67</v>
      </c>
      <c r="K6" s="159"/>
      <c r="L6" s="159" t="s">
        <v>68</v>
      </c>
      <c r="M6" s="160"/>
    </row>
    <row r="7" spans="1:13" ht="50.25" customHeight="1" thickBot="1">
      <c r="A7" s="154"/>
      <c r="B7" s="85" t="s">
        <v>69</v>
      </c>
      <c r="C7" s="86" t="s">
        <v>91</v>
      </c>
      <c r="D7" s="86" t="s">
        <v>70</v>
      </c>
      <c r="E7" s="86" t="s">
        <v>92</v>
      </c>
      <c r="F7" s="86" t="s">
        <v>70</v>
      </c>
      <c r="G7" s="86" t="s">
        <v>92</v>
      </c>
      <c r="H7" s="86" t="s">
        <v>70</v>
      </c>
      <c r="I7" s="86" t="s">
        <v>92</v>
      </c>
      <c r="J7" s="86" t="s">
        <v>70</v>
      </c>
      <c r="K7" s="86" t="s">
        <v>92</v>
      </c>
      <c r="L7" s="86" t="s">
        <v>71</v>
      </c>
      <c r="M7" s="87" t="s">
        <v>92</v>
      </c>
    </row>
    <row r="8" spans="1:13" ht="15" customHeight="1">
      <c r="A8" s="88" t="s">
        <v>72</v>
      </c>
      <c r="B8" s="89">
        <f aca="true" t="shared" si="0" ref="B8:C24">D8+F8+H8+J8+L8</f>
        <v>29103</v>
      </c>
      <c r="C8" s="90">
        <f t="shared" si="0"/>
        <v>5541674.583000001</v>
      </c>
      <c r="D8" s="91">
        <v>3892</v>
      </c>
      <c r="E8" s="90">
        <v>438510.571</v>
      </c>
      <c r="F8" s="91">
        <v>2260</v>
      </c>
      <c r="G8" s="90">
        <v>327490.566</v>
      </c>
      <c r="H8" s="91">
        <v>1825</v>
      </c>
      <c r="I8" s="90">
        <v>65277.515</v>
      </c>
      <c r="J8" s="91">
        <v>6493</v>
      </c>
      <c r="K8" s="90">
        <v>2095987.212</v>
      </c>
      <c r="L8" s="91">
        <v>14633</v>
      </c>
      <c r="M8" s="92">
        <v>2614408.719</v>
      </c>
    </row>
    <row r="9" spans="1:13" ht="15" customHeight="1">
      <c r="A9" s="93" t="s">
        <v>73</v>
      </c>
      <c r="B9" s="89">
        <f t="shared" si="0"/>
        <v>43733</v>
      </c>
      <c r="C9" s="90">
        <f t="shared" si="0"/>
        <v>10765686.127999999</v>
      </c>
      <c r="D9" s="91">
        <v>3652</v>
      </c>
      <c r="E9" s="94">
        <v>495776.082</v>
      </c>
      <c r="F9" s="94">
        <v>2855</v>
      </c>
      <c r="G9" s="95">
        <v>563779.832</v>
      </c>
      <c r="H9" s="94">
        <v>1353</v>
      </c>
      <c r="I9" s="95">
        <v>82784.393</v>
      </c>
      <c r="J9" s="94">
        <v>10011</v>
      </c>
      <c r="K9" s="95">
        <v>3342270.703</v>
      </c>
      <c r="L9" s="94">
        <v>25862</v>
      </c>
      <c r="M9" s="96">
        <v>6281075.118</v>
      </c>
    </row>
    <row r="10" spans="1:13" ht="15" customHeight="1">
      <c r="A10" s="93" t="s">
        <v>74</v>
      </c>
      <c r="B10" s="89">
        <f t="shared" si="0"/>
        <v>78417</v>
      </c>
      <c r="C10" s="90">
        <f t="shared" si="0"/>
        <v>16618191.156</v>
      </c>
      <c r="D10" s="95">
        <v>6061</v>
      </c>
      <c r="E10" s="97">
        <v>682127.972</v>
      </c>
      <c r="F10" s="95">
        <v>3996</v>
      </c>
      <c r="G10" s="97">
        <v>661704.058</v>
      </c>
      <c r="H10" s="95">
        <v>2602</v>
      </c>
      <c r="I10" s="97">
        <v>127526.471</v>
      </c>
      <c r="J10" s="95">
        <v>20089</v>
      </c>
      <c r="K10" s="97">
        <v>6704422.36</v>
      </c>
      <c r="L10" s="95">
        <v>45669</v>
      </c>
      <c r="M10" s="98">
        <v>8442410.295</v>
      </c>
    </row>
    <row r="11" spans="1:13" ht="15" customHeight="1">
      <c r="A11" s="93" t="s">
        <v>75</v>
      </c>
      <c r="B11" s="89">
        <f t="shared" si="0"/>
        <v>40631</v>
      </c>
      <c r="C11" s="90">
        <f t="shared" si="0"/>
        <v>10996010.754999999</v>
      </c>
      <c r="D11" s="95">
        <v>3371</v>
      </c>
      <c r="E11" s="94">
        <v>614035.807</v>
      </c>
      <c r="F11" s="95">
        <v>2542</v>
      </c>
      <c r="G11" s="94">
        <v>631718.724</v>
      </c>
      <c r="H11" s="95">
        <v>4942</v>
      </c>
      <c r="I11" s="94">
        <v>369971.189</v>
      </c>
      <c r="J11" s="95">
        <v>8430</v>
      </c>
      <c r="K11" s="94">
        <v>3179954.559</v>
      </c>
      <c r="L11" s="95">
        <v>21346</v>
      </c>
      <c r="M11" s="99">
        <v>6200330.476</v>
      </c>
    </row>
    <row r="12" spans="1:13" ht="15" customHeight="1">
      <c r="A12" s="93" t="s">
        <v>76</v>
      </c>
      <c r="B12" s="89">
        <f t="shared" si="0"/>
        <v>53602</v>
      </c>
      <c r="C12" s="90">
        <f t="shared" si="0"/>
        <v>12828578.188000001</v>
      </c>
      <c r="D12" s="95">
        <v>6146</v>
      </c>
      <c r="E12" s="94">
        <v>736488.487</v>
      </c>
      <c r="F12" s="95">
        <v>4209</v>
      </c>
      <c r="G12" s="94">
        <v>639436.429</v>
      </c>
      <c r="H12" s="95">
        <v>3196</v>
      </c>
      <c r="I12" s="94">
        <v>144448.403</v>
      </c>
      <c r="J12" s="95">
        <v>13151</v>
      </c>
      <c r="K12" s="94">
        <v>6093937.996</v>
      </c>
      <c r="L12" s="95">
        <v>26900</v>
      </c>
      <c r="M12" s="99">
        <v>5214266.873</v>
      </c>
    </row>
    <row r="13" spans="1:13" ht="15" customHeight="1">
      <c r="A13" s="93" t="s">
        <v>77</v>
      </c>
      <c r="B13" s="89">
        <f t="shared" si="0"/>
        <v>42706</v>
      </c>
      <c r="C13" s="90">
        <f t="shared" si="0"/>
        <v>8632372.395</v>
      </c>
      <c r="D13" s="95">
        <v>4275</v>
      </c>
      <c r="E13" s="94">
        <v>522586.766</v>
      </c>
      <c r="F13" s="95">
        <v>1898</v>
      </c>
      <c r="G13" s="94">
        <v>356232.528</v>
      </c>
      <c r="H13" s="95">
        <v>1734</v>
      </c>
      <c r="I13" s="94">
        <v>105836.647</v>
      </c>
      <c r="J13" s="95">
        <v>10511</v>
      </c>
      <c r="K13" s="94">
        <v>3101581.123</v>
      </c>
      <c r="L13" s="95">
        <v>24288</v>
      </c>
      <c r="M13" s="99">
        <v>4546135.331</v>
      </c>
    </row>
    <row r="14" spans="1:13" ht="15" customHeight="1">
      <c r="A14" s="93" t="s">
        <v>78</v>
      </c>
      <c r="B14" s="89">
        <f t="shared" si="0"/>
        <v>30413</v>
      </c>
      <c r="C14" s="90">
        <f t="shared" si="0"/>
        <v>6964095.846000001</v>
      </c>
      <c r="D14" s="95">
        <v>2601</v>
      </c>
      <c r="E14" s="94">
        <v>321323.798</v>
      </c>
      <c r="F14" s="95">
        <v>1761</v>
      </c>
      <c r="G14" s="94">
        <v>279734.566</v>
      </c>
      <c r="H14" s="95">
        <v>2018</v>
      </c>
      <c r="I14" s="94">
        <v>150999.026</v>
      </c>
      <c r="J14" s="95">
        <v>7114</v>
      </c>
      <c r="K14" s="94">
        <v>2310582.069</v>
      </c>
      <c r="L14" s="95">
        <v>16919</v>
      </c>
      <c r="M14" s="99">
        <v>3901456.387</v>
      </c>
    </row>
    <row r="15" spans="1:13" ht="15" customHeight="1">
      <c r="A15" s="93" t="s">
        <v>79</v>
      </c>
      <c r="B15" s="89">
        <f t="shared" si="0"/>
        <v>63362</v>
      </c>
      <c r="C15" s="90">
        <f t="shared" si="0"/>
        <v>14412939.41836</v>
      </c>
      <c r="D15" s="95">
        <v>13786</v>
      </c>
      <c r="E15" s="94">
        <v>2522351.36836</v>
      </c>
      <c r="F15" s="95">
        <v>4771</v>
      </c>
      <c r="G15" s="94">
        <v>927963.859</v>
      </c>
      <c r="H15" s="95">
        <v>3960</v>
      </c>
      <c r="I15" s="94">
        <v>226262.632</v>
      </c>
      <c r="J15" s="95">
        <v>12181</v>
      </c>
      <c r="K15" s="94">
        <v>4133615.185</v>
      </c>
      <c r="L15" s="95">
        <v>28664</v>
      </c>
      <c r="M15" s="99">
        <v>6602746.374</v>
      </c>
    </row>
    <row r="16" spans="1:13" ht="15" customHeight="1">
      <c r="A16" s="93" t="s">
        <v>80</v>
      </c>
      <c r="B16" s="89">
        <f t="shared" si="0"/>
        <v>36721</v>
      </c>
      <c r="C16" s="90">
        <f t="shared" si="0"/>
        <v>6690482.091</v>
      </c>
      <c r="D16" s="95">
        <v>3063</v>
      </c>
      <c r="E16" s="94">
        <v>320107.16</v>
      </c>
      <c r="F16" s="95">
        <v>2210</v>
      </c>
      <c r="G16" s="94">
        <v>363577.403</v>
      </c>
      <c r="H16" s="95">
        <v>2490</v>
      </c>
      <c r="I16" s="94">
        <v>79992.982</v>
      </c>
      <c r="J16" s="95">
        <v>8997</v>
      </c>
      <c r="K16" s="94">
        <v>2227238.188</v>
      </c>
      <c r="L16" s="95">
        <v>19961</v>
      </c>
      <c r="M16" s="99">
        <v>3699566.358</v>
      </c>
    </row>
    <row r="17" spans="1:13" ht="15" customHeight="1">
      <c r="A17" s="93" t="s">
        <v>81</v>
      </c>
      <c r="B17" s="89">
        <f t="shared" si="0"/>
        <v>30025</v>
      </c>
      <c r="C17" s="90">
        <f t="shared" si="0"/>
        <v>5764838.636</v>
      </c>
      <c r="D17" s="95">
        <v>4002</v>
      </c>
      <c r="E17" s="94">
        <v>461076.649</v>
      </c>
      <c r="F17" s="95">
        <v>2591</v>
      </c>
      <c r="G17" s="94">
        <v>377896.063</v>
      </c>
      <c r="H17" s="95">
        <v>2553</v>
      </c>
      <c r="I17" s="94">
        <v>87046.967</v>
      </c>
      <c r="J17" s="95">
        <v>6615</v>
      </c>
      <c r="K17" s="94">
        <v>2264799.533</v>
      </c>
      <c r="L17" s="95">
        <v>14264</v>
      </c>
      <c r="M17" s="99">
        <v>2574019.424</v>
      </c>
    </row>
    <row r="18" spans="1:13" ht="15" customHeight="1">
      <c r="A18" s="93" t="s">
        <v>82</v>
      </c>
      <c r="B18" s="89">
        <f t="shared" si="0"/>
        <v>45414</v>
      </c>
      <c r="C18" s="90">
        <f t="shared" si="0"/>
        <v>13687258.665</v>
      </c>
      <c r="D18" s="95">
        <v>4237</v>
      </c>
      <c r="E18" s="94">
        <v>921588.268</v>
      </c>
      <c r="F18" s="95">
        <v>2392</v>
      </c>
      <c r="G18" s="94">
        <v>872878.411</v>
      </c>
      <c r="H18" s="95">
        <v>5507</v>
      </c>
      <c r="I18" s="94">
        <v>864210.46</v>
      </c>
      <c r="J18" s="95">
        <v>9553</v>
      </c>
      <c r="K18" s="94">
        <v>3586517.211</v>
      </c>
      <c r="L18" s="95">
        <v>23725</v>
      </c>
      <c r="M18" s="99">
        <v>7442064.315</v>
      </c>
    </row>
    <row r="19" spans="1:13" ht="15" customHeight="1">
      <c r="A19" s="93" t="s">
        <v>83</v>
      </c>
      <c r="B19" s="89">
        <f t="shared" si="0"/>
        <v>29472</v>
      </c>
      <c r="C19" s="90">
        <f t="shared" si="0"/>
        <v>6345197.521120001</v>
      </c>
      <c r="D19" s="95">
        <v>3486</v>
      </c>
      <c r="E19" s="94">
        <v>494954.46812</v>
      </c>
      <c r="F19" s="95">
        <v>2252</v>
      </c>
      <c r="G19" s="94">
        <v>406641.367</v>
      </c>
      <c r="H19" s="95">
        <v>1824</v>
      </c>
      <c r="I19" s="94">
        <v>116467.117</v>
      </c>
      <c r="J19" s="95">
        <v>6748</v>
      </c>
      <c r="K19" s="94">
        <v>2349158.748</v>
      </c>
      <c r="L19" s="95">
        <v>15162</v>
      </c>
      <c r="M19" s="99">
        <v>2977975.821</v>
      </c>
    </row>
    <row r="20" spans="1:13" ht="15" customHeight="1">
      <c r="A20" s="93" t="s">
        <v>84</v>
      </c>
      <c r="B20" s="89">
        <f t="shared" si="0"/>
        <v>19183</v>
      </c>
      <c r="C20" s="90">
        <f t="shared" si="0"/>
        <v>3506289.947</v>
      </c>
      <c r="D20" s="95">
        <v>2750</v>
      </c>
      <c r="E20" s="94">
        <v>263805.341</v>
      </c>
      <c r="F20" s="95">
        <v>1343</v>
      </c>
      <c r="G20" s="94">
        <v>168727.329</v>
      </c>
      <c r="H20" s="95">
        <v>1943</v>
      </c>
      <c r="I20" s="94">
        <v>71270.489</v>
      </c>
      <c r="J20" s="95">
        <v>4070</v>
      </c>
      <c r="K20" s="94">
        <v>1313121.063</v>
      </c>
      <c r="L20" s="95">
        <v>9077</v>
      </c>
      <c r="M20" s="99">
        <v>1689365.725</v>
      </c>
    </row>
    <row r="21" spans="1:13" ht="15" customHeight="1">
      <c r="A21" s="93" t="s">
        <v>98</v>
      </c>
      <c r="B21" s="89">
        <f t="shared" si="0"/>
        <v>67612</v>
      </c>
      <c r="C21" s="90">
        <f t="shared" si="0"/>
        <v>12680031.583</v>
      </c>
      <c r="D21" s="95">
        <v>6839</v>
      </c>
      <c r="E21" s="94">
        <v>758603.011</v>
      </c>
      <c r="F21" s="95">
        <v>3112</v>
      </c>
      <c r="G21" s="94">
        <v>498970.772</v>
      </c>
      <c r="H21" s="95">
        <v>2054</v>
      </c>
      <c r="I21" s="94">
        <v>106675.994</v>
      </c>
      <c r="J21" s="95">
        <v>16183</v>
      </c>
      <c r="K21" s="94">
        <v>3862882.027</v>
      </c>
      <c r="L21" s="95">
        <v>39424</v>
      </c>
      <c r="M21" s="99">
        <v>7452899.779</v>
      </c>
    </row>
    <row r="22" spans="1:13" ht="15" customHeight="1">
      <c r="A22" s="93" t="s">
        <v>85</v>
      </c>
      <c r="B22" s="89">
        <f t="shared" si="0"/>
        <v>74761</v>
      </c>
      <c r="C22" s="90">
        <f t="shared" si="0"/>
        <v>23893539.018</v>
      </c>
      <c r="D22" s="95">
        <v>6841</v>
      </c>
      <c r="E22" s="94">
        <v>1436000.935</v>
      </c>
      <c r="F22" s="95">
        <v>2883</v>
      </c>
      <c r="G22" s="94">
        <v>732756.165</v>
      </c>
      <c r="H22" s="95">
        <v>4336</v>
      </c>
      <c r="I22" s="94">
        <v>452192.152</v>
      </c>
      <c r="J22" s="95">
        <v>20242</v>
      </c>
      <c r="K22" s="94">
        <v>10433474.598</v>
      </c>
      <c r="L22" s="95">
        <v>40459</v>
      </c>
      <c r="M22" s="99">
        <v>10839115.168</v>
      </c>
    </row>
    <row r="23" spans="1:13" ht="15" customHeight="1">
      <c r="A23" s="100" t="s">
        <v>86</v>
      </c>
      <c r="B23" s="89">
        <f t="shared" si="0"/>
        <v>65686</v>
      </c>
      <c r="C23" s="90">
        <f t="shared" si="0"/>
        <v>20978690.031999998</v>
      </c>
      <c r="D23" s="164">
        <v>4148</v>
      </c>
      <c r="E23" s="165">
        <v>790685.231</v>
      </c>
      <c r="F23" s="164">
        <v>2310</v>
      </c>
      <c r="G23" s="165">
        <v>581898.346</v>
      </c>
      <c r="H23" s="164">
        <v>4532</v>
      </c>
      <c r="I23" s="165">
        <v>455154.759</v>
      </c>
      <c r="J23" s="164">
        <v>17015</v>
      </c>
      <c r="K23" s="165">
        <v>8826094.132</v>
      </c>
      <c r="L23" s="164">
        <v>37681</v>
      </c>
      <c r="M23" s="166">
        <v>10324857.564</v>
      </c>
    </row>
    <row r="24" spans="1:13" ht="15" customHeight="1" thickBot="1">
      <c r="A24" s="100" t="s">
        <v>99</v>
      </c>
      <c r="B24" s="89">
        <f t="shared" si="0"/>
        <v>42055</v>
      </c>
      <c r="C24" s="90">
        <f t="shared" si="0"/>
        <v>9276983.11188</v>
      </c>
      <c r="D24" s="101">
        <v>3909</v>
      </c>
      <c r="E24" s="102">
        <v>519476.66388</v>
      </c>
      <c r="F24" s="101">
        <v>1652</v>
      </c>
      <c r="G24" s="102">
        <v>314117.672</v>
      </c>
      <c r="H24" s="101">
        <v>779</v>
      </c>
      <c r="I24" s="102">
        <v>59568.757</v>
      </c>
      <c r="J24" s="101">
        <v>10653</v>
      </c>
      <c r="K24" s="102">
        <v>3165913.421</v>
      </c>
      <c r="L24" s="101">
        <v>25062</v>
      </c>
      <c r="M24" s="103">
        <v>5217906.598</v>
      </c>
    </row>
    <row r="25" spans="1:13" ht="15" customHeight="1" thickBot="1">
      <c r="A25" s="104" t="s">
        <v>87</v>
      </c>
      <c r="B25" s="105">
        <f aca="true" t="shared" si="1" ref="B25:M25">SUM(B8:B24)</f>
        <v>792896</v>
      </c>
      <c r="C25" s="106">
        <f t="shared" si="1"/>
        <v>189582859.07435998</v>
      </c>
      <c r="D25" s="107">
        <f t="shared" si="1"/>
        <v>83059</v>
      </c>
      <c r="E25" s="108">
        <f t="shared" si="1"/>
        <v>12299498.57836</v>
      </c>
      <c r="F25" s="107">
        <f t="shared" si="1"/>
        <v>45037</v>
      </c>
      <c r="G25" s="108">
        <f t="shared" si="1"/>
        <v>8705524.09</v>
      </c>
      <c r="H25" s="107">
        <f t="shared" si="1"/>
        <v>47648</v>
      </c>
      <c r="I25" s="109">
        <f t="shared" si="1"/>
        <v>3565685.953</v>
      </c>
      <c r="J25" s="110">
        <f t="shared" si="1"/>
        <v>188056</v>
      </c>
      <c r="K25" s="111">
        <f t="shared" si="1"/>
        <v>68991550.128</v>
      </c>
      <c r="L25" s="107">
        <f t="shared" si="1"/>
        <v>429096</v>
      </c>
      <c r="M25" s="112">
        <f t="shared" si="1"/>
        <v>96020600.325</v>
      </c>
    </row>
    <row r="27" spans="1:10" s="113" customFormat="1" ht="12.75">
      <c r="A27" s="129" t="s">
        <v>88</v>
      </c>
      <c r="B27" s="129"/>
      <c r="C27" s="130"/>
      <c r="D27" s="130"/>
      <c r="E27" s="130"/>
      <c r="F27" s="130"/>
      <c r="G27" s="130"/>
      <c r="H27" s="130"/>
      <c r="I27" s="130"/>
      <c r="J27" s="130"/>
    </row>
    <row r="28" spans="1:10" s="113" customFormat="1" ht="12.75">
      <c r="A28" s="45" t="s">
        <v>89</v>
      </c>
      <c r="B28" s="45"/>
      <c r="C28" s="46"/>
      <c r="D28" s="47"/>
      <c r="E28" s="46"/>
      <c r="F28" s="47"/>
      <c r="G28" s="46"/>
      <c r="H28" s="47"/>
      <c r="I28" s="46"/>
      <c r="J28" s="4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Гульнара Байгазина</cp:lastModifiedBy>
  <cp:lastPrinted>2015-02-11T11:30:35Z</cp:lastPrinted>
  <dcterms:created xsi:type="dcterms:W3CDTF">1996-10-08T23:32:33Z</dcterms:created>
  <dcterms:modified xsi:type="dcterms:W3CDTF">2019-01-11T05:25:01Z</dcterms:modified>
  <cp:category/>
  <cp:version/>
  <cp:contentType/>
  <cp:contentStatus/>
</cp:coreProperties>
</file>