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<sst xmlns="http://schemas.openxmlformats.org/spreadsheetml/2006/main" count="136" uniqueCount="104">
  <si>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</si>
  <si>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</si>
  <si>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</si>
  <si>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</si>
  <si>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</si>
  <si>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</si>
  <si>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</si>
  <si>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</si>
  <si>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</si>
  <si>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</si>
  <si>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</si>
  <si>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</si>
  <si>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</si>
  <si>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</si>
  <si>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</si>
  <si>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</si>
  <si>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</si>
  <si>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</si>
  <si>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</si>
  <si>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</si>
  <si>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</si>
  <si>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</si>
  <si>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</si>
  <si>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</si>
  <si>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</si>
  <si>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</si>
  <si>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</si>
  <si>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</si>
  <si>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</si>
  <si>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</si>
  <si>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</si>
  <si>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</si>
  <si>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</si>
  <si>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</si>
  <si>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</si>
  <si>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</si>
  <si>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</si>
  <si>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</si>
  <si>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</si>
  <si>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</si>
  <si>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</si>
  <si>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</si>
  <si>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</si>
  <si>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</si>
  <si>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</si>
  <si>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</si>
  <si>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</si>
  <si>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</si>
  <si>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</si>
  <si>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</si>
  <si>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</si>
  <si>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</si>
  <si>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</si>
  <si>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</si>
  <si>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</si>
  <si>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</si>
  <si>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</si>
  <si>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</si>
  <si>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</si>
  <si>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</si>
  <si>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</si>
  <si>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</si>
  <si>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</si>
  <si>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</si>
  <si>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</si>
  <si>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</si>
  <si>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</si>
  <si>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</si>
  <si>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</si>
  <si>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</si>
  <si>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</si>
  <si>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</si>
  <si>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</si>
  <si>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</si>
  <si>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</si>
  <si>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</si>
  <si>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</si>
  <si>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</si>
  <si>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</si>
  <si>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</si>
  <si>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</si>
  <si>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</si>
  <si>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</si>
  <si>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</si>
  <si>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</si>
  <si>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</si>
  <si>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</si>
  <si>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</si>
  <si>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</si>
  <si>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</si>
  <si>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</si>
  <si>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</si>
  <si>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</si>
  <si>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</si>
  <si>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the second half of the year of  2018</t>
  </si>
  <si>
    <t xml:space="preserve">Сведения о  числе получателей и суммах социальных выплат из АО "Государственный фонд социального страхования" за 2 полугодие  2018 года                                                                                                                             </t>
  </si>
  <si>
    <t xml:space="preserve"> "Мемлекеттік әлеуметтік сақтандыру қоры" АҚ-тан 2018 жылдың  2-жартыжылдығы  қорытындысы бойынша әлеуметтік төлемдер  сомалары  мен алушылар  саны туралы мәліметтер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</si>
  <si>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</si>
  <si>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</si>
  <si>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</si>
  <si>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</si>
  <si>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</si>
  <si>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</si>
  <si>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 xml:space="preserve">Information on number of beneficiary and amounts of social benefits from State Social Insurance Fund JSC for the second half of the year of  2018 accounting period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</si>
</sst>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_-* #,##0_р_._-;\-* #,##0_р_._-;_-* &quot;-&quot;??_р_._-;_-@_-"/>
    <numFmt numFmtId="173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0" fontId="63" fillId="0" borderId="0" xfId="55" applyNumberFormat="1" applyFont="1">
      <alignment/>
      <protection/>
    </xf>
    <xf numFmtId="170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0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170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71" fontId="66" fillId="33" borderId="18" xfId="70" applyNumberFormat="1" applyFont="1" applyFill="1" applyBorder="1" applyAlignment="1">
      <alignment wrapText="1"/>
    </xf>
    <xf numFmtId="169" fontId="66" fillId="0" borderId="19" xfId="70" applyNumberFormat="1" applyFont="1" applyBorder="1" applyAlignment="1">
      <alignment/>
    </xf>
    <xf numFmtId="169" fontId="66" fillId="0" borderId="20" xfId="70" applyNumberFormat="1" applyFont="1" applyBorder="1" applyAlignment="1">
      <alignment/>
    </xf>
    <xf numFmtId="170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71" fontId="66" fillId="33" borderId="22" xfId="70" applyNumberFormat="1" applyFont="1" applyFill="1" applyBorder="1" applyAlignment="1">
      <alignment wrapText="1"/>
    </xf>
    <xf numFmtId="169" fontId="66" fillId="0" borderId="23" xfId="70" applyNumberFormat="1" applyFont="1" applyBorder="1" applyAlignment="1">
      <alignment/>
    </xf>
    <xf numFmtId="170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71" fontId="66" fillId="33" borderId="26" xfId="70" applyNumberFormat="1" applyFont="1" applyFill="1" applyBorder="1" applyAlignment="1">
      <alignment wrapText="1"/>
    </xf>
    <xf numFmtId="169" fontId="66" fillId="0" borderId="27" xfId="70" applyNumberFormat="1" applyFont="1" applyBorder="1" applyAlignment="1">
      <alignment/>
    </xf>
    <xf numFmtId="170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71" fontId="67" fillId="10" borderId="14" xfId="70" applyNumberFormat="1" applyFont="1" applyFill="1" applyBorder="1" applyAlignment="1">
      <alignment horizontal="right" vertical="center"/>
    </xf>
    <xf numFmtId="169" fontId="67" fillId="10" borderId="15" xfId="70" applyNumberFormat="1" applyFont="1" applyFill="1" applyBorder="1" applyAlignment="1">
      <alignment horizontal="right" vertical="center"/>
    </xf>
    <xf numFmtId="169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1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69" fontId="67" fillId="34" borderId="16" xfId="70" applyNumberFormat="1" applyFont="1" applyFill="1" applyBorder="1" applyAlignment="1">
      <alignment horizontal="right" vertical="center"/>
    </xf>
    <xf numFmtId="169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71" fontId="67" fillId="36" borderId="14" xfId="71" applyNumberFormat="1" applyFont="1" applyFill="1" applyBorder="1" applyAlignment="1">
      <alignment horizontal="center" wrapText="1"/>
    </xf>
    <xf numFmtId="173" fontId="67" fillId="36" borderId="16" xfId="0" applyNumberFormat="1" applyFont="1" applyFill="1" applyBorder="1" applyAlignment="1">
      <alignment horizontal="center" wrapText="1"/>
    </xf>
    <xf numFmtId="171" fontId="67" fillId="36" borderId="16" xfId="71" applyNumberFormat="1" applyFont="1" applyFill="1" applyBorder="1" applyAlignment="1">
      <alignment horizontal="center" wrapText="1"/>
    </xf>
    <xf numFmtId="169" fontId="67" fillId="36" borderId="16" xfId="71" applyNumberFormat="1" applyFont="1" applyFill="1" applyBorder="1" applyAlignment="1">
      <alignment horizontal="center" wrapText="1"/>
    </xf>
    <xf numFmtId="168" fontId="67" fillId="36" borderId="16" xfId="71" applyNumberFormat="1" applyFont="1" applyFill="1" applyBorder="1" applyAlignment="1">
      <alignment horizontal="center" wrapText="1"/>
    </xf>
    <xf numFmtId="172" fontId="67" fillId="36" borderId="16" xfId="71" applyNumberFormat="1" applyFont="1" applyFill="1" applyBorder="1" applyAlignment="1">
      <alignment horizontal="center" wrapText="1"/>
    </xf>
    <xf numFmtId="164" fontId="67" fillId="36" borderId="16" xfId="71" applyFont="1" applyFill="1" applyBorder="1" applyAlignment="1">
      <alignment horizontal="center" wrapText="1"/>
    </xf>
    <xf numFmtId="168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3" fontId="62" fillId="0" borderId="0" xfId="53" applyNumberFormat="1" applyFont="1">
      <alignment/>
      <protection/>
    </xf>
    <xf numFmtId="171" fontId="62" fillId="0" borderId="0" xfId="0" applyNumberFormat="1" applyFont="1" applyAlignment="1">
      <alignment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70" fontId="64" fillId="0" borderId="2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70" fontId="69" fillId="0" borderId="0" xfId="55" applyNumberFormat="1" applyFont="1" applyAlignment="1">
      <alignment horizontal="center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6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171" fontId="66" fillId="33" borderId="10" xfId="70" applyNumberFormat="1" applyFont="1" applyFill="1" applyBorder="1" applyAlignment="1">
      <alignment wrapText="1"/>
    </xf>
    <xf numFmtId="169" fontId="66" fillId="0" borderId="11" xfId="70" applyNumberFormat="1" applyFont="1" applyBorder="1" applyAlignment="1">
      <alignment/>
    </xf>
    <xf numFmtId="170" fontId="66" fillId="0" borderId="12" xfId="55" applyNumberFormat="1" applyFont="1" applyFill="1" applyBorder="1" applyAlignment="1">
      <alignment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17" t="s">
        <v>86</v>
      </c>
      <c r="K1" s="117"/>
      <c r="L1" s="117"/>
      <c r="M1" s="11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3" ht="24" customHeight="1" thickBot="1">
      <c r="A3" s="119" t="s">
        <v>95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2.5" customHeight="1" thickBot="1">
      <c r="A4" s="120" t="s">
        <v>92</v>
      </c>
      <c r="B4" s="123" t="s">
        <v>0</v>
      </c>
      <c r="C4" s="124"/>
      <c r="D4" s="137" t="s">
        <v>1</v>
      </c>
      <c r="E4" s="138"/>
      <c r="F4" s="138"/>
      <c r="G4" s="138"/>
      <c r="H4" s="138"/>
      <c r="I4" s="138"/>
      <c r="J4" s="138"/>
      <c r="K4" s="138"/>
      <c r="L4" s="138"/>
      <c r="M4" s="139"/>
    </row>
    <row r="5" spans="1:13" ht="57" customHeight="1">
      <c r="A5" s="121"/>
      <c r="B5" s="135" t="s">
        <v>2</v>
      </c>
      <c r="C5" s="131" t="s">
        <v>29</v>
      </c>
      <c r="D5" s="126" t="s">
        <v>3</v>
      </c>
      <c r="E5" s="127"/>
      <c r="F5" s="126" t="s">
        <v>4</v>
      </c>
      <c r="G5" s="127"/>
      <c r="H5" s="126" t="s">
        <v>5</v>
      </c>
      <c r="I5" s="127"/>
      <c r="J5" s="126" t="s">
        <v>27</v>
      </c>
      <c r="K5" s="127"/>
      <c r="L5" s="126" t="s">
        <v>28</v>
      </c>
      <c r="M5" s="141"/>
    </row>
    <row r="6" spans="1:13" ht="42.75" customHeight="1" thickBot="1">
      <c r="A6" s="122"/>
      <c r="B6" s="136"/>
      <c r="C6" s="132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20978</v>
      </c>
      <c r="C8" s="20">
        <f aca="true" t="shared" si="0" ref="C8:C24">E8+G8+I8+K8+M8</f>
        <v>2794951.421</v>
      </c>
      <c r="D8" s="19">
        <v>3647</v>
      </c>
      <c r="E8" s="21">
        <v>221654.572</v>
      </c>
      <c r="F8" s="19">
        <v>2159</v>
      </c>
      <c r="G8" s="21">
        <v>163380.41</v>
      </c>
      <c r="H8" s="19">
        <v>1033</v>
      </c>
      <c r="I8" s="21">
        <v>40849.694</v>
      </c>
      <c r="J8" s="19">
        <v>3249</v>
      </c>
      <c r="K8" s="21">
        <v>1022815.972</v>
      </c>
      <c r="L8" s="19">
        <v>10890</v>
      </c>
      <c r="M8" s="22">
        <v>1346250.773</v>
      </c>
    </row>
    <row r="9" spans="1:13" ht="15" customHeight="1">
      <c r="A9" s="23" t="s">
        <v>8</v>
      </c>
      <c r="B9" s="19">
        <f aca="true" t="shared" si="1" ref="B9:B24">D9+F9+H9+J9+L9</f>
        <v>31954</v>
      </c>
      <c r="C9" s="20">
        <f t="shared" si="0"/>
        <v>5379103.620999999</v>
      </c>
      <c r="D9" s="24">
        <v>3430</v>
      </c>
      <c r="E9" s="25">
        <v>251649.566</v>
      </c>
      <c r="F9" s="24">
        <v>2731</v>
      </c>
      <c r="G9" s="25">
        <v>270872.126</v>
      </c>
      <c r="H9" s="24">
        <v>859</v>
      </c>
      <c r="I9" s="25">
        <v>46819.057</v>
      </c>
      <c r="J9" s="24">
        <v>5022</v>
      </c>
      <c r="K9" s="25">
        <v>1667414.117</v>
      </c>
      <c r="L9" s="24">
        <v>19912</v>
      </c>
      <c r="M9" s="26">
        <v>3142348.755</v>
      </c>
    </row>
    <row r="10" spans="1:13" ht="15" customHeight="1">
      <c r="A10" s="23" t="s">
        <v>9</v>
      </c>
      <c r="B10" s="19">
        <f t="shared" si="1"/>
        <v>55477</v>
      </c>
      <c r="C10" s="20">
        <f t="shared" si="0"/>
        <v>8405269.353</v>
      </c>
      <c r="D10" s="24">
        <v>5468</v>
      </c>
      <c r="E10" s="25">
        <v>338258.776</v>
      </c>
      <c r="F10" s="24">
        <v>3836</v>
      </c>
      <c r="G10" s="25">
        <v>336829.25</v>
      </c>
      <c r="H10" s="24">
        <v>1603</v>
      </c>
      <c r="I10" s="25">
        <v>67492.118</v>
      </c>
      <c r="J10" s="24">
        <v>10239</v>
      </c>
      <c r="K10" s="25">
        <v>3288550.6</v>
      </c>
      <c r="L10" s="24">
        <v>34331</v>
      </c>
      <c r="M10" s="26">
        <v>4374138.609</v>
      </c>
    </row>
    <row r="11" spans="1:13" ht="15" customHeight="1">
      <c r="A11" s="23" t="s">
        <v>10</v>
      </c>
      <c r="B11" s="19">
        <f t="shared" si="1"/>
        <v>29335</v>
      </c>
      <c r="C11" s="20">
        <f t="shared" si="0"/>
        <v>5602422.123</v>
      </c>
      <c r="D11" s="24">
        <v>3186</v>
      </c>
      <c r="E11" s="25">
        <v>315248.791</v>
      </c>
      <c r="F11" s="24">
        <v>2413</v>
      </c>
      <c r="G11" s="25">
        <v>312862.073</v>
      </c>
      <c r="H11" s="24">
        <v>2911</v>
      </c>
      <c r="I11" s="25">
        <v>173104.672</v>
      </c>
      <c r="J11" s="24">
        <v>4292</v>
      </c>
      <c r="K11" s="25">
        <v>1583238.643</v>
      </c>
      <c r="L11" s="24">
        <v>16533</v>
      </c>
      <c r="M11" s="26">
        <v>3217967.944</v>
      </c>
    </row>
    <row r="12" spans="1:15" ht="15" customHeight="1">
      <c r="A12" s="23" t="s">
        <v>11</v>
      </c>
      <c r="B12" s="19">
        <f t="shared" si="1"/>
        <v>38148</v>
      </c>
      <c r="C12" s="20">
        <f t="shared" si="0"/>
        <v>6450604.108999999</v>
      </c>
      <c r="D12" s="24">
        <v>5679</v>
      </c>
      <c r="E12" s="25">
        <v>364611.231</v>
      </c>
      <c r="F12" s="24">
        <v>4006</v>
      </c>
      <c r="G12" s="25">
        <v>319175.281</v>
      </c>
      <c r="H12" s="24">
        <v>1900</v>
      </c>
      <c r="I12" s="25">
        <v>78014.966</v>
      </c>
      <c r="J12" s="24">
        <v>6580</v>
      </c>
      <c r="K12" s="25">
        <v>2979643.513</v>
      </c>
      <c r="L12" s="24">
        <v>19983</v>
      </c>
      <c r="M12" s="26">
        <v>2709159.118</v>
      </c>
      <c r="O12" s="2" t="s">
        <v>32</v>
      </c>
    </row>
    <row r="13" spans="1:13" ht="15" customHeight="1">
      <c r="A13" s="23" t="s">
        <v>12</v>
      </c>
      <c r="B13" s="19">
        <f t="shared" si="1"/>
        <v>30940</v>
      </c>
      <c r="C13" s="20">
        <f t="shared" si="0"/>
        <v>4498612.710999999</v>
      </c>
      <c r="D13" s="24">
        <v>4076</v>
      </c>
      <c r="E13" s="25">
        <v>265613.388</v>
      </c>
      <c r="F13" s="24">
        <v>1825</v>
      </c>
      <c r="G13" s="25">
        <v>176578.635</v>
      </c>
      <c r="H13" s="24">
        <v>1051</v>
      </c>
      <c r="I13" s="25">
        <v>58208.04</v>
      </c>
      <c r="J13" s="24">
        <v>5381</v>
      </c>
      <c r="K13" s="25">
        <v>1566018.149</v>
      </c>
      <c r="L13" s="24">
        <v>18607</v>
      </c>
      <c r="M13" s="26">
        <v>2432194.499</v>
      </c>
    </row>
    <row r="14" spans="1:13" ht="15" customHeight="1">
      <c r="A14" s="23" t="s">
        <v>13</v>
      </c>
      <c r="B14" s="19">
        <f t="shared" si="1"/>
        <v>21973</v>
      </c>
      <c r="C14" s="20">
        <f t="shared" si="0"/>
        <v>3518929.635</v>
      </c>
      <c r="D14" s="24">
        <v>2411</v>
      </c>
      <c r="E14" s="25">
        <v>165383.722</v>
      </c>
      <c r="F14" s="24">
        <v>1648</v>
      </c>
      <c r="G14" s="25">
        <v>137181.173</v>
      </c>
      <c r="H14" s="24">
        <v>1133</v>
      </c>
      <c r="I14" s="25">
        <v>68034.886</v>
      </c>
      <c r="J14" s="24">
        <v>3665</v>
      </c>
      <c r="K14" s="25">
        <v>1141222.848</v>
      </c>
      <c r="L14" s="24">
        <v>13116</v>
      </c>
      <c r="M14" s="26">
        <v>2007107.006</v>
      </c>
    </row>
    <row r="15" spans="1:14" ht="15" customHeight="1">
      <c r="A15" s="23" t="s">
        <v>14</v>
      </c>
      <c r="B15" s="19">
        <f t="shared" si="1"/>
        <v>47774</v>
      </c>
      <c r="C15" s="20">
        <f t="shared" si="0"/>
        <v>7297770.19084</v>
      </c>
      <c r="D15" s="24">
        <v>13160</v>
      </c>
      <c r="E15" s="25">
        <v>1275736.2378399998</v>
      </c>
      <c r="F15" s="24">
        <v>4505</v>
      </c>
      <c r="G15" s="25">
        <v>450332.707</v>
      </c>
      <c r="H15" s="24">
        <v>2345</v>
      </c>
      <c r="I15" s="25">
        <v>116256.76</v>
      </c>
      <c r="J15" s="24">
        <v>6128</v>
      </c>
      <c r="K15" s="25">
        <v>2039058.11</v>
      </c>
      <c r="L15" s="24">
        <v>21636</v>
      </c>
      <c r="M15" s="26">
        <v>3416386.376</v>
      </c>
      <c r="N15" s="2" t="s">
        <v>32</v>
      </c>
    </row>
    <row r="16" spans="1:13" ht="15" customHeight="1">
      <c r="A16" s="23" t="s">
        <v>15</v>
      </c>
      <c r="B16" s="19">
        <f t="shared" si="1"/>
        <v>26046</v>
      </c>
      <c r="C16" s="20">
        <f t="shared" si="0"/>
        <v>3398218.839</v>
      </c>
      <c r="D16" s="24">
        <v>2869</v>
      </c>
      <c r="E16" s="25">
        <v>160891.548</v>
      </c>
      <c r="F16" s="24">
        <v>2066</v>
      </c>
      <c r="G16" s="25">
        <v>178755.265</v>
      </c>
      <c r="H16" s="24">
        <v>1207</v>
      </c>
      <c r="I16" s="25">
        <v>39481.037</v>
      </c>
      <c r="J16" s="24">
        <v>4605</v>
      </c>
      <c r="K16" s="25">
        <v>1100225.74</v>
      </c>
      <c r="L16" s="24">
        <v>15299</v>
      </c>
      <c r="M16" s="26">
        <v>1918865.249</v>
      </c>
    </row>
    <row r="17" spans="1:13" ht="15" customHeight="1">
      <c r="A17" s="23" t="s">
        <v>16</v>
      </c>
      <c r="B17" s="19">
        <f t="shared" si="1"/>
        <v>21342</v>
      </c>
      <c r="C17" s="20">
        <f t="shared" si="0"/>
        <v>2876432.035</v>
      </c>
      <c r="D17" s="24">
        <v>3644</v>
      </c>
      <c r="E17" s="25">
        <v>228387.249</v>
      </c>
      <c r="F17" s="24">
        <v>2443</v>
      </c>
      <c r="G17" s="25">
        <v>175423.483</v>
      </c>
      <c r="H17" s="24">
        <v>1285</v>
      </c>
      <c r="I17" s="25">
        <v>42639.186</v>
      </c>
      <c r="J17" s="24">
        <v>3368</v>
      </c>
      <c r="K17" s="25">
        <v>1118321.697</v>
      </c>
      <c r="L17" s="24">
        <v>10602</v>
      </c>
      <c r="M17" s="26">
        <v>1311660.42</v>
      </c>
    </row>
    <row r="18" spans="1:13" ht="15" customHeight="1">
      <c r="A18" s="23" t="s">
        <v>17</v>
      </c>
      <c r="B18" s="19">
        <f t="shared" si="1"/>
        <v>33394</v>
      </c>
      <c r="C18" s="20">
        <f t="shared" si="0"/>
        <v>6967878.875</v>
      </c>
      <c r="D18" s="24">
        <v>4043</v>
      </c>
      <c r="E18" s="25">
        <v>470779.544</v>
      </c>
      <c r="F18" s="24">
        <v>2278</v>
      </c>
      <c r="G18" s="25">
        <v>411445.715</v>
      </c>
      <c r="H18" s="24">
        <v>3533</v>
      </c>
      <c r="I18" s="25">
        <v>371447.58</v>
      </c>
      <c r="J18" s="24">
        <v>4905</v>
      </c>
      <c r="K18" s="25">
        <v>1846704.761</v>
      </c>
      <c r="L18" s="24">
        <v>18635</v>
      </c>
      <c r="M18" s="26">
        <v>3867501.275</v>
      </c>
    </row>
    <row r="19" spans="1:13" ht="15" customHeight="1">
      <c r="A19" s="23" t="s">
        <v>18</v>
      </c>
      <c r="B19" s="19">
        <f t="shared" si="1"/>
        <v>21091</v>
      </c>
      <c r="C19" s="20">
        <f t="shared" si="0"/>
        <v>3201843.58568</v>
      </c>
      <c r="D19" s="24">
        <v>3280</v>
      </c>
      <c r="E19" s="25">
        <v>250311.08768</v>
      </c>
      <c r="F19" s="24">
        <v>2171</v>
      </c>
      <c r="G19" s="25">
        <v>203921.61</v>
      </c>
      <c r="H19" s="24">
        <v>1154</v>
      </c>
      <c r="I19" s="25">
        <v>64386.22</v>
      </c>
      <c r="J19" s="24">
        <v>3313</v>
      </c>
      <c r="K19" s="25">
        <v>1115512.119</v>
      </c>
      <c r="L19" s="24">
        <v>11173</v>
      </c>
      <c r="M19" s="26">
        <v>1567712.549</v>
      </c>
    </row>
    <row r="20" spans="1:13" ht="15" customHeight="1">
      <c r="A20" s="23" t="s">
        <v>19</v>
      </c>
      <c r="B20" s="19">
        <f t="shared" si="1"/>
        <v>13882</v>
      </c>
      <c r="C20" s="20">
        <f t="shared" si="0"/>
        <v>1775369.805</v>
      </c>
      <c r="D20" s="24">
        <v>2550</v>
      </c>
      <c r="E20" s="25">
        <v>131714.194</v>
      </c>
      <c r="F20" s="24">
        <v>1286</v>
      </c>
      <c r="G20" s="25">
        <v>81159.198</v>
      </c>
      <c r="H20" s="24">
        <v>1176</v>
      </c>
      <c r="I20" s="25">
        <v>39420.013</v>
      </c>
      <c r="J20" s="24">
        <v>2092</v>
      </c>
      <c r="K20" s="25">
        <v>639569.352</v>
      </c>
      <c r="L20" s="24">
        <v>6778</v>
      </c>
      <c r="M20" s="26">
        <v>883507.048</v>
      </c>
    </row>
    <row r="21" spans="1:13" ht="15" customHeight="1">
      <c r="A21" s="23" t="s">
        <v>97</v>
      </c>
      <c r="B21" s="19">
        <f t="shared" si="1"/>
        <v>49765</v>
      </c>
      <c r="C21" s="20">
        <f t="shared" si="0"/>
        <v>6479516.698000001</v>
      </c>
      <c r="D21" s="24">
        <v>6556</v>
      </c>
      <c r="E21" s="25">
        <v>388395.012</v>
      </c>
      <c r="F21" s="24">
        <v>2957</v>
      </c>
      <c r="G21" s="25">
        <v>251352.307</v>
      </c>
      <c r="H21" s="24">
        <v>1191</v>
      </c>
      <c r="I21" s="25">
        <v>48441.033</v>
      </c>
      <c r="J21" s="24">
        <v>8185</v>
      </c>
      <c r="K21" s="25">
        <v>1930989.198</v>
      </c>
      <c r="L21" s="24">
        <v>30876</v>
      </c>
      <c r="M21" s="26">
        <v>3860339.148</v>
      </c>
    </row>
    <row r="22" spans="1:13" ht="15" customHeight="1">
      <c r="A22" s="23" t="s">
        <v>20</v>
      </c>
      <c r="B22" s="19">
        <f t="shared" si="1"/>
        <v>52624</v>
      </c>
      <c r="C22" s="20">
        <f t="shared" si="0"/>
        <v>12197909.949000001</v>
      </c>
      <c r="D22" s="24">
        <v>6466</v>
      </c>
      <c r="E22" s="25">
        <v>724747.85</v>
      </c>
      <c r="F22" s="24">
        <v>2760</v>
      </c>
      <c r="G22" s="25">
        <v>359296.811</v>
      </c>
      <c r="H22" s="24">
        <v>2798</v>
      </c>
      <c r="I22" s="25">
        <v>260724.03</v>
      </c>
      <c r="J22" s="24">
        <v>10471</v>
      </c>
      <c r="K22" s="25">
        <v>5232183.314</v>
      </c>
      <c r="L22" s="24">
        <v>30129</v>
      </c>
      <c r="M22" s="26">
        <v>5620957.944</v>
      </c>
    </row>
    <row r="23" spans="1:13" ht="15" customHeight="1">
      <c r="A23" s="27" t="s">
        <v>21</v>
      </c>
      <c r="B23" s="19">
        <f t="shared" si="1"/>
        <v>45533</v>
      </c>
      <c r="C23" s="20">
        <f t="shared" si="0"/>
        <v>10569577.483</v>
      </c>
      <c r="D23" s="167">
        <v>3880</v>
      </c>
      <c r="E23" s="168">
        <v>403854.45</v>
      </c>
      <c r="F23" s="167">
        <v>2209</v>
      </c>
      <c r="G23" s="168">
        <v>288397.818</v>
      </c>
      <c r="H23" s="167">
        <v>2890</v>
      </c>
      <c r="I23" s="168">
        <v>247801.7</v>
      </c>
      <c r="J23" s="167">
        <v>8484</v>
      </c>
      <c r="K23" s="168">
        <v>4326587.363</v>
      </c>
      <c r="L23" s="167">
        <v>28070</v>
      </c>
      <c r="M23" s="169">
        <v>5302936.152</v>
      </c>
    </row>
    <row r="24" spans="1:13" ht="15" customHeight="1" thickBot="1">
      <c r="A24" s="27" t="s">
        <v>98</v>
      </c>
      <c r="B24" s="19">
        <f t="shared" si="1"/>
        <v>30602</v>
      </c>
      <c r="C24" s="20">
        <f t="shared" si="0"/>
        <v>4762632.86188</v>
      </c>
      <c r="D24" s="28">
        <v>3724</v>
      </c>
      <c r="E24" s="29">
        <v>266816.41187999997</v>
      </c>
      <c r="F24" s="28">
        <v>1583</v>
      </c>
      <c r="G24" s="29">
        <v>156631.222</v>
      </c>
      <c r="H24" s="28">
        <v>573</v>
      </c>
      <c r="I24" s="29">
        <v>36403.725</v>
      </c>
      <c r="J24" s="28">
        <v>5422</v>
      </c>
      <c r="K24" s="29">
        <v>1597344.492</v>
      </c>
      <c r="L24" s="28">
        <v>19300</v>
      </c>
      <c r="M24" s="30">
        <v>2705437.011</v>
      </c>
    </row>
    <row r="25" spans="1:13" s="35" customFormat="1" ht="15" customHeight="1" thickBot="1">
      <c r="A25" s="31" t="s">
        <v>22</v>
      </c>
      <c r="B25" s="32">
        <f>SUM(B8:B24)</f>
        <v>570858</v>
      </c>
      <c r="C25" s="33">
        <f>SUM(C8:C24)</f>
        <v>96177043.2954</v>
      </c>
      <c r="D25" s="32">
        <f>SUM(D8:D24)</f>
        <v>78069</v>
      </c>
      <c r="E25" s="34">
        <f aca="true" t="shared" si="2" ref="E25:M25">SUM(E8:E24)</f>
        <v>6224053.630399999</v>
      </c>
      <c r="F25" s="32">
        <f t="shared" si="2"/>
        <v>42876</v>
      </c>
      <c r="G25" s="34">
        <f t="shared" si="2"/>
        <v>4273595.084</v>
      </c>
      <c r="H25" s="32">
        <f t="shared" si="2"/>
        <v>28642</v>
      </c>
      <c r="I25" s="34">
        <f t="shared" si="2"/>
        <v>1799524.7170000002</v>
      </c>
      <c r="J25" s="32">
        <f t="shared" si="2"/>
        <v>95401</v>
      </c>
      <c r="K25" s="34">
        <f t="shared" si="2"/>
        <v>34195399.988</v>
      </c>
      <c r="L25" s="32">
        <f t="shared" si="2"/>
        <v>325870</v>
      </c>
      <c r="M25" s="34">
        <f t="shared" si="2"/>
        <v>49684469.875999995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9" t="s">
        <v>32</v>
      </c>
      <c r="B27" s="130"/>
      <c r="C27" s="130"/>
      <c r="D27" s="130"/>
      <c r="E27" s="130"/>
      <c r="F27" s="130"/>
      <c r="G27" s="130"/>
      <c r="H27" s="130"/>
      <c r="I27" s="130"/>
      <c r="J27" s="40"/>
      <c r="K27" s="41"/>
      <c r="L27" s="40"/>
      <c r="M27" s="41"/>
    </row>
    <row r="28" spans="1:13" s="44" customFormat="1" ht="12.75">
      <c r="A28" s="133" t="s">
        <v>35</v>
      </c>
      <c r="B28" s="134"/>
      <c r="C28" s="134"/>
      <c r="D28" s="134"/>
      <c r="E28" s="134"/>
      <c r="F28" s="134"/>
      <c r="G28" s="134"/>
      <c r="H28" s="134"/>
      <c r="I28" s="134"/>
      <c r="J28" s="42"/>
      <c r="K28" s="43"/>
      <c r="L28" s="42"/>
      <c r="M28" s="43"/>
    </row>
    <row r="29" spans="1:13" s="44" customFormat="1" ht="12.75">
      <c r="A29" s="45" t="s">
        <v>33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32</v>
      </c>
      <c r="L29" s="42" t="s">
        <v>32</v>
      </c>
      <c r="M29" s="43" t="s">
        <v>32</v>
      </c>
    </row>
    <row r="30" spans="1:13" ht="12.75">
      <c r="A30" s="48" t="s">
        <v>32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9"/>
      <c r="B32" s="140"/>
      <c r="C32" s="140"/>
      <c r="D32" s="140"/>
      <c r="E32" s="128"/>
      <c r="F32" s="128"/>
      <c r="G32" s="4"/>
      <c r="I32" s="4"/>
      <c r="J32" s="50"/>
      <c r="K32" s="51"/>
      <c r="L32" s="3"/>
      <c r="M32" s="4"/>
    </row>
    <row r="33" spans="1:6" ht="15.75">
      <c r="A33" s="52"/>
      <c r="B33" s="125"/>
      <c r="C33" s="125"/>
      <c r="D33" s="125"/>
      <c r="E33" s="53"/>
      <c r="F33" s="54"/>
    </row>
    <row r="34" spans="1:6" ht="30" customHeight="1">
      <c r="A34" s="55"/>
      <c r="B34" s="140"/>
      <c r="C34" s="140"/>
      <c r="D34" s="140"/>
      <c r="E34" s="128"/>
      <c r="F34" s="128"/>
    </row>
    <row r="35" spans="1:5" ht="12.75">
      <c r="A35" s="56"/>
      <c r="B35" s="125"/>
      <c r="C35" s="125"/>
      <c r="D35" s="125"/>
      <c r="E35" s="57"/>
    </row>
    <row r="36" spans="1:13" ht="12.75">
      <c r="A36" s="56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8" ht="12.75">
      <c r="D38" s="5"/>
    </row>
  </sheetData>
  <sheetProtection/>
  <mergeCells count="21">
    <mergeCell ref="D4:M4"/>
    <mergeCell ref="B34:D34"/>
    <mergeCell ref="L5:M5"/>
    <mergeCell ref="B32:D32"/>
    <mergeCell ref="J5:K5"/>
    <mergeCell ref="C5:C6"/>
    <mergeCell ref="A28:I28"/>
    <mergeCell ref="D5:E5"/>
    <mergeCell ref="B33:D33"/>
    <mergeCell ref="B5:B6"/>
    <mergeCell ref="E34:F34"/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B34" sqref="B33:D34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45" t="s">
        <v>83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5" ht="42" customHeight="1" thickBot="1">
      <c r="A3" s="146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O3" s="114"/>
    </row>
    <row r="4" spans="1:13" ht="13.5" customHeight="1" thickBot="1">
      <c r="A4" s="147" t="s">
        <v>87</v>
      </c>
      <c r="B4" s="123" t="s">
        <v>24</v>
      </c>
      <c r="C4" s="124"/>
      <c r="D4" s="149" t="s">
        <v>26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35" t="s">
        <v>36</v>
      </c>
      <c r="C5" s="142" t="s">
        <v>88</v>
      </c>
      <c r="D5" s="152" t="s">
        <v>89</v>
      </c>
      <c r="E5" s="144"/>
      <c r="F5" s="144" t="s">
        <v>90</v>
      </c>
      <c r="G5" s="144"/>
      <c r="H5" s="144" t="s">
        <v>91</v>
      </c>
      <c r="I5" s="144"/>
      <c r="J5" s="144" t="s">
        <v>53</v>
      </c>
      <c r="K5" s="144"/>
      <c r="L5" s="144" t="s">
        <v>30</v>
      </c>
      <c r="M5" s="144"/>
    </row>
    <row r="6" spans="1:13" ht="42.75" customHeight="1" thickBot="1">
      <c r="A6" s="148"/>
      <c r="B6" s="136"/>
      <c r="C6" s="143"/>
      <c r="D6" s="59" t="s">
        <v>25</v>
      </c>
      <c r="E6" s="60" t="s">
        <v>31</v>
      </c>
      <c r="F6" s="61" t="s">
        <v>25</v>
      </c>
      <c r="G6" s="60" t="s">
        <v>31</v>
      </c>
      <c r="H6" s="61" t="s">
        <v>25</v>
      </c>
      <c r="I6" s="60" t="s">
        <v>31</v>
      </c>
      <c r="J6" s="61" t="s">
        <v>25</v>
      </c>
      <c r="K6" s="60" t="s">
        <v>31</v>
      </c>
      <c r="L6" s="61" t="s">
        <v>25</v>
      </c>
      <c r="M6" s="60" t="s">
        <v>31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37</v>
      </c>
      <c r="B8" s="19">
        <f aca="true" t="shared" si="0" ref="B8:B24">D8+F8+H8+J8+L8</f>
        <v>20978</v>
      </c>
      <c r="C8" s="20">
        <f aca="true" t="shared" si="1" ref="C8:C24">E8+G8+I8+K8+M8</f>
        <v>2794951.421</v>
      </c>
      <c r="D8" s="19">
        <v>3647</v>
      </c>
      <c r="E8" s="21">
        <v>221654.572</v>
      </c>
      <c r="F8" s="19">
        <v>2159</v>
      </c>
      <c r="G8" s="21">
        <v>163380.41</v>
      </c>
      <c r="H8" s="19">
        <v>1033</v>
      </c>
      <c r="I8" s="21">
        <v>40849.694</v>
      </c>
      <c r="J8" s="19">
        <v>3249</v>
      </c>
      <c r="K8" s="21">
        <v>1022815.972</v>
      </c>
      <c r="L8" s="19">
        <v>10890</v>
      </c>
      <c r="M8" s="22">
        <v>1346250.773</v>
      </c>
    </row>
    <row r="9" spans="1:13" ht="15" customHeight="1">
      <c r="A9" s="63" t="s">
        <v>38</v>
      </c>
      <c r="B9" s="19">
        <f t="shared" si="0"/>
        <v>31954</v>
      </c>
      <c r="C9" s="20">
        <f t="shared" si="1"/>
        <v>5379103.620999999</v>
      </c>
      <c r="D9" s="24">
        <v>3430</v>
      </c>
      <c r="E9" s="25">
        <v>251649.566</v>
      </c>
      <c r="F9" s="24">
        <v>2731</v>
      </c>
      <c r="G9" s="25">
        <v>270872.126</v>
      </c>
      <c r="H9" s="24">
        <v>859</v>
      </c>
      <c r="I9" s="25">
        <v>46819.057</v>
      </c>
      <c r="J9" s="24">
        <v>5022</v>
      </c>
      <c r="K9" s="25">
        <v>1667414.117</v>
      </c>
      <c r="L9" s="24">
        <v>19912</v>
      </c>
      <c r="M9" s="26">
        <v>3142348.755</v>
      </c>
    </row>
    <row r="10" spans="1:13" ht="15" customHeight="1">
      <c r="A10" s="63" t="s">
        <v>39</v>
      </c>
      <c r="B10" s="19">
        <f t="shared" si="0"/>
        <v>55477</v>
      </c>
      <c r="C10" s="20">
        <f t="shared" si="1"/>
        <v>8405269.353</v>
      </c>
      <c r="D10" s="24">
        <v>5468</v>
      </c>
      <c r="E10" s="25">
        <v>338258.776</v>
      </c>
      <c r="F10" s="24">
        <v>3836</v>
      </c>
      <c r="G10" s="25">
        <v>336829.25</v>
      </c>
      <c r="H10" s="24">
        <v>1603</v>
      </c>
      <c r="I10" s="25">
        <v>67492.118</v>
      </c>
      <c r="J10" s="24">
        <v>10239</v>
      </c>
      <c r="K10" s="25">
        <v>3288550.6</v>
      </c>
      <c r="L10" s="24">
        <v>34331</v>
      </c>
      <c r="M10" s="26">
        <v>4374138.609</v>
      </c>
    </row>
    <row r="11" spans="1:13" ht="15" customHeight="1">
      <c r="A11" s="63" t="s">
        <v>40</v>
      </c>
      <c r="B11" s="19">
        <f t="shared" si="0"/>
        <v>29335</v>
      </c>
      <c r="C11" s="20">
        <f t="shared" si="1"/>
        <v>5602422.123</v>
      </c>
      <c r="D11" s="24">
        <v>3186</v>
      </c>
      <c r="E11" s="25">
        <v>315248.791</v>
      </c>
      <c r="F11" s="24">
        <v>2413</v>
      </c>
      <c r="G11" s="25">
        <v>312862.073</v>
      </c>
      <c r="H11" s="24">
        <v>2911</v>
      </c>
      <c r="I11" s="25">
        <v>173104.672</v>
      </c>
      <c r="J11" s="24">
        <v>4292</v>
      </c>
      <c r="K11" s="25">
        <v>1583238.643</v>
      </c>
      <c r="L11" s="24">
        <v>16533</v>
      </c>
      <c r="M11" s="26">
        <v>3217967.944</v>
      </c>
    </row>
    <row r="12" spans="1:13" ht="15" customHeight="1">
      <c r="A12" s="63" t="s">
        <v>41</v>
      </c>
      <c r="B12" s="19">
        <f t="shared" si="0"/>
        <v>38148</v>
      </c>
      <c r="C12" s="20">
        <f t="shared" si="1"/>
        <v>6450604.108999999</v>
      </c>
      <c r="D12" s="24">
        <v>5679</v>
      </c>
      <c r="E12" s="25">
        <v>364611.231</v>
      </c>
      <c r="F12" s="24">
        <v>4006</v>
      </c>
      <c r="G12" s="25">
        <v>319175.281</v>
      </c>
      <c r="H12" s="24">
        <v>1900</v>
      </c>
      <c r="I12" s="25">
        <v>78014.966</v>
      </c>
      <c r="J12" s="24">
        <v>6580</v>
      </c>
      <c r="K12" s="25">
        <v>2979643.513</v>
      </c>
      <c r="L12" s="24">
        <v>19983</v>
      </c>
      <c r="M12" s="26">
        <v>2709159.118</v>
      </c>
    </row>
    <row r="13" spans="1:13" ht="15" customHeight="1">
      <c r="A13" s="63" t="s">
        <v>42</v>
      </c>
      <c r="B13" s="19">
        <f t="shared" si="0"/>
        <v>30940</v>
      </c>
      <c r="C13" s="20">
        <f t="shared" si="1"/>
        <v>4498612.710999999</v>
      </c>
      <c r="D13" s="24">
        <v>4076</v>
      </c>
      <c r="E13" s="25">
        <v>265613.388</v>
      </c>
      <c r="F13" s="24">
        <v>1825</v>
      </c>
      <c r="G13" s="25">
        <v>176578.635</v>
      </c>
      <c r="H13" s="24">
        <v>1051</v>
      </c>
      <c r="I13" s="25">
        <v>58208.04</v>
      </c>
      <c r="J13" s="24">
        <v>5381</v>
      </c>
      <c r="K13" s="25">
        <v>1566018.149</v>
      </c>
      <c r="L13" s="24">
        <v>18607</v>
      </c>
      <c r="M13" s="26">
        <v>2432194.499</v>
      </c>
    </row>
    <row r="14" spans="1:13" ht="15" customHeight="1">
      <c r="A14" s="63" t="s">
        <v>43</v>
      </c>
      <c r="B14" s="19">
        <f t="shared" si="0"/>
        <v>21973</v>
      </c>
      <c r="C14" s="20">
        <f t="shared" si="1"/>
        <v>3518929.635</v>
      </c>
      <c r="D14" s="24">
        <v>2411</v>
      </c>
      <c r="E14" s="25">
        <v>165383.722</v>
      </c>
      <c r="F14" s="24">
        <v>1648</v>
      </c>
      <c r="G14" s="25">
        <v>137181.173</v>
      </c>
      <c r="H14" s="24">
        <v>1133</v>
      </c>
      <c r="I14" s="25">
        <v>68034.886</v>
      </c>
      <c r="J14" s="24">
        <v>3665</v>
      </c>
      <c r="K14" s="25">
        <v>1141222.848</v>
      </c>
      <c r="L14" s="24">
        <v>13116</v>
      </c>
      <c r="M14" s="26">
        <v>2007107.006</v>
      </c>
    </row>
    <row r="15" spans="1:13" ht="15" customHeight="1">
      <c r="A15" s="63" t="s">
        <v>44</v>
      </c>
      <c r="B15" s="19">
        <f t="shared" si="0"/>
        <v>47774</v>
      </c>
      <c r="C15" s="20">
        <f t="shared" si="1"/>
        <v>7297770.19084</v>
      </c>
      <c r="D15" s="24">
        <v>13160</v>
      </c>
      <c r="E15" s="25">
        <v>1275736.2378399998</v>
      </c>
      <c r="F15" s="24">
        <v>4505</v>
      </c>
      <c r="G15" s="25">
        <v>450332.707</v>
      </c>
      <c r="H15" s="24">
        <v>2345</v>
      </c>
      <c r="I15" s="25">
        <v>116256.76</v>
      </c>
      <c r="J15" s="24">
        <v>6128</v>
      </c>
      <c r="K15" s="25">
        <v>2039058.11</v>
      </c>
      <c r="L15" s="24">
        <v>21636</v>
      </c>
      <c r="M15" s="26">
        <v>3416386.376</v>
      </c>
    </row>
    <row r="16" spans="1:13" ht="15" customHeight="1">
      <c r="A16" s="63" t="s">
        <v>45</v>
      </c>
      <c r="B16" s="19">
        <f t="shared" si="0"/>
        <v>26046</v>
      </c>
      <c r="C16" s="20">
        <f t="shared" si="1"/>
        <v>3398218.839</v>
      </c>
      <c r="D16" s="24">
        <v>2869</v>
      </c>
      <c r="E16" s="25">
        <v>160891.548</v>
      </c>
      <c r="F16" s="24">
        <v>2066</v>
      </c>
      <c r="G16" s="25">
        <v>178755.265</v>
      </c>
      <c r="H16" s="24">
        <v>1207</v>
      </c>
      <c r="I16" s="25">
        <v>39481.037</v>
      </c>
      <c r="J16" s="24">
        <v>4605</v>
      </c>
      <c r="K16" s="25">
        <v>1100225.74</v>
      </c>
      <c r="L16" s="24">
        <v>15299</v>
      </c>
      <c r="M16" s="26">
        <v>1918865.249</v>
      </c>
    </row>
    <row r="17" spans="1:13" ht="15" customHeight="1">
      <c r="A17" s="63" t="s">
        <v>46</v>
      </c>
      <c r="B17" s="19">
        <f t="shared" si="0"/>
        <v>21342</v>
      </c>
      <c r="C17" s="20">
        <f t="shared" si="1"/>
        <v>2876432.035</v>
      </c>
      <c r="D17" s="24">
        <v>3644</v>
      </c>
      <c r="E17" s="25">
        <v>228387.249</v>
      </c>
      <c r="F17" s="24">
        <v>2443</v>
      </c>
      <c r="G17" s="25">
        <v>175423.483</v>
      </c>
      <c r="H17" s="24">
        <v>1285</v>
      </c>
      <c r="I17" s="25">
        <v>42639.186</v>
      </c>
      <c r="J17" s="24">
        <v>3368</v>
      </c>
      <c r="K17" s="25">
        <v>1118321.697</v>
      </c>
      <c r="L17" s="24">
        <v>10602</v>
      </c>
      <c r="M17" s="26">
        <v>1311660.42</v>
      </c>
    </row>
    <row r="18" spans="1:13" ht="15" customHeight="1">
      <c r="A18" s="63" t="s">
        <v>47</v>
      </c>
      <c r="B18" s="19">
        <f t="shared" si="0"/>
        <v>33394</v>
      </c>
      <c r="C18" s="20">
        <f t="shared" si="1"/>
        <v>6967878.875</v>
      </c>
      <c r="D18" s="24">
        <v>4043</v>
      </c>
      <c r="E18" s="25">
        <v>470779.544</v>
      </c>
      <c r="F18" s="24">
        <v>2278</v>
      </c>
      <c r="G18" s="25">
        <v>411445.715</v>
      </c>
      <c r="H18" s="24">
        <v>3533</v>
      </c>
      <c r="I18" s="25">
        <v>371447.58</v>
      </c>
      <c r="J18" s="24">
        <v>4905</v>
      </c>
      <c r="K18" s="25">
        <v>1846704.761</v>
      </c>
      <c r="L18" s="24">
        <v>18635</v>
      </c>
      <c r="M18" s="26">
        <v>3867501.275</v>
      </c>
    </row>
    <row r="19" spans="1:13" ht="15" customHeight="1">
      <c r="A19" s="63" t="s">
        <v>48</v>
      </c>
      <c r="B19" s="19">
        <f t="shared" si="0"/>
        <v>21091</v>
      </c>
      <c r="C19" s="20">
        <f t="shared" si="1"/>
        <v>3201843.58568</v>
      </c>
      <c r="D19" s="24">
        <v>3280</v>
      </c>
      <c r="E19" s="25">
        <v>250311.08768</v>
      </c>
      <c r="F19" s="24">
        <v>2171</v>
      </c>
      <c r="G19" s="25">
        <v>203921.61</v>
      </c>
      <c r="H19" s="24">
        <v>1154</v>
      </c>
      <c r="I19" s="25">
        <v>64386.22</v>
      </c>
      <c r="J19" s="24">
        <v>3313</v>
      </c>
      <c r="K19" s="25">
        <v>1115512.119</v>
      </c>
      <c r="L19" s="24">
        <v>11173</v>
      </c>
      <c r="M19" s="26">
        <v>1567712.549</v>
      </c>
    </row>
    <row r="20" spans="1:13" ht="15" customHeight="1">
      <c r="A20" s="63" t="s">
        <v>49</v>
      </c>
      <c r="B20" s="19">
        <f t="shared" si="0"/>
        <v>13882</v>
      </c>
      <c r="C20" s="20">
        <f t="shared" si="1"/>
        <v>1775369.805</v>
      </c>
      <c r="D20" s="24">
        <v>2550</v>
      </c>
      <c r="E20" s="25">
        <v>131714.194</v>
      </c>
      <c r="F20" s="24">
        <v>1286</v>
      </c>
      <c r="G20" s="25">
        <v>81159.198</v>
      </c>
      <c r="H20" s="24">
        <v>1176</v>
      </c>
      <c r="I20" s="25">
        <v>39420.013</v>
      </c>
      <c r="J20" s="24">
        <v>2092</v>
      </c>
      <c r="K20" s="25">
        <v>639569.352</v>
      </c>
      <c r="L20" s="24">
        <v>6778</v>
      </c>
      <c r="M20" s="26">
        <v>883507.048</v>
      </c>
    </row>
    <row r="21" spans="1:13" ht="15" customHeight="1">
      <c r="A21" s="63" t="s">
        <v>99</v>
      </c>
      <c r="B21" s="19">
        <f t="shared" si="0"/>
        <v>49765</v>
      </c>
      <c r="C21" s="20">
        <f t="shared" si="1"/>
        <v>6479516.698000001</v>
      </c>
      <c r="D21" s="24">
        <v>6556</v>
      </c>
      <c r="E21" s="25">
        <v>388395.012</v>
      </c>
      <c r="F21" s="24">
        <v>2957</v>
      </c>
      <c r="G21" s="25">
        <v>251352.307</v>
      </c>
      <c r="H21" s="24">
        <v>1191</v>
      </c>
      <c r="I21" s="25">
        <v>48441.033</v>
      </c>
      <c r="J21" s="24">
        <v>8185</v>
      </c>
      <c r="K21" s="25">
        <v>1930989.198</v>
      </c>
      <c r="L21" s="24">
        <v>30876</v>
      </c>
      <c r="M21" s="26">
        <v>3860339.148</v>
      </c>
    </row>
    <row r="22" spans="1:13" ht="15" customHeight="1">
      <c r="A22" s="63" t="s">
        <v>50</v>
      </c>
      <c r="B22" s="19">
        <f t="shared" si="0"/>
        <v>52624</v>
      </c>
      <c r="C22" s="20">
        <f t="shared" si="1"/>
        <v>12197909.949000001</v>
      </c>
      <c r="D22" s="24">
        <v>6466</v>
      </c>
      <c r="E22" s="25">
        <v>724747.85</v>
      </c>
      <c r="F22" s="24">
        <v>2760</v>
      </c>
      <c r="G22" s="25">
        <v>359296.811</v>
      </c>
      <c r="H22" s="24">
        <v>2798</v>
      </c>
      <c r="I22" s="25">
        <v>260724.03</v>
      </c>
      <c r="J22" s="24">
        <v>10471</v>
      </c>
      <c r="K22" s="25">
        <v>5232183.314</v>
      </c>
      <c r="L22" s="24">
        <v>30129</v>
      </c>
      <c r="M22" s="26">
        <v>5620957.944</v>
      </c>
    </row>
    <row r="23" spans="1:13" ht="15" customHeight="1">
      <c r="A23" s="64" t="s">
        <v>51</v>
      </c>
      <c r="B23" s="19">
        <f t="shared" si="0"/>
        <v>45533</v>
      </c>
      <c r="C23" s="20">
        <f t="shared" si="1"/>
        <v>10569577.483</v>
      </c>
      <c r="D23" s="167">
        <v>3880</v>
      </c>
      <c r="E23" s="168">
        <v>403854.45</v>
      </c>
      <c r="F23" s="167">
        <v>2209</v>
      </c>
      <c r="G23" s="168">
        <v>288397.818</v>
      </c>
      <c r="H23" s="167">
        <v>2890</v>
      </c>
      <c r="I23" s="168">
        <v>247801.7</v>
      </c>
      <c r="J23" s="167">
        <v>8484</v>
      </c>
      <c r="K23" s="168">
        <v>4326587.363</v>
      </c>
      <c r="L23" s="167">
        <v>28070</v>
      </c>
      <c r="M23" s="169">
        <v>5302936.152</v>
      </c>
    </row>
    <row r="24" spans="1:13" ht="15" customHeight="1" thickBot="1">
      <c r="A24" s="64" t="s">
        <v>100</v>
      </c>
      <c r="B24" s="19">
        <f t="shared" si="0"/>
        <v>30602</v>
      </c>
      <c r="C24" s="20">
        <f t="shared" si="1"/>
        <v>4762632.86188</v>
      </c>
      <c r="D24" s="28">
        <v>3724</v>
      </c>
      <c r="E24" s="29">
        <v>266816.41187999997</v>
      </c>
      <c r="F24" s="28">
        <v>1583</v>
      </c>
      <c r="G24" s="29">
        <v>156631.222</v>
      </c>
      <c r="H24" s="28">
        <v>573</v>
      </c>
      <c r="I24" s="29">
        <v>36403.725</v>
      </c>
      <c r="J24" s="28">
        <v>5422</v>
      </c>
      <c r="K24" s="29">
        <v>1597344.492</v>
      </c>
      <c r="L24" s="28">
        <v>19300</v>
      </c>
      <c r="M24" s="30">
        <v>2705437.011</v>
      </c>
    </row>
    <row r="25" spans="1:13" s="35" customFormat="1" ht="15" customHeight="1" thickBot="1">
      <c r="A25" s="65" t="s">
        <v>23</v>
      </c>
      <c r="B25" s="32">
        <f>SUM(B8:B24)</f>
        <v>570858</v>
      </c>
      <c r="C25" s="33">
        <f>SUM(C8:C24)</f>
        <v>96177043.2954</v>
      </c>
      <c r="D25" s="32">
        <f>SUM(D8:D24)</f>
        <v>78069</v>
      </c>
      <c r="E25" s="66">
        <f aca="true" t="shared" si="2" ref="E25:M25">SUM(E8:E24)</f>
        <v>6224053.630399999</v>
      </c>
      <c r="F25" s="32">
        <f>SUM(F8:F24)</f>
        <v>42876</v>
      </c>
      <c r="G25" s="67">
        <f t="shared" si="2"/>
        <v>4273595.084</v>
      </c>
      <c r="H25" s="32">
        <f>SUM(H8:H24)</f>
        <v>28642</v>
      </c>
      <c r="I25" s="67">
        <f t="shared" si="2"/>
        <v>1799524.7170000002</v>
      </c>
      <c r="J25" s="32">
        <f>SUM(J8:J24)</f>
        <v>95401</v>
      </c>
      <c r="K25" s="67">
        <f t="shared" si="2"/>
        <v>34195399.988</v>
      </c>
      <c r="L25" s="32">
        <f>SUM(L8:L24)</f>
        <v>325870</v>
      </c>
      <c r="M25" s="33">
        <f t="shared" si="2"/>
        <v>49684469.875999995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54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51" t="s">
        <v>52</v>
      </c>
      <c r="B28" s="151"/>
      <c r="C28" s="151"/>
      <c r="D28" s="151"/>
      <c r="E28" s="151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 t="s">
        <v>32</v>
      </c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9"/>
      <c r="B32" s="140"/>
      <c r="C32" s="140"/>
      <c r="D32" s="140"/>
      <c r="E32" s="153"/>
      <c r="F32" s="153"/>
      <c r="G32" s="83"/>
      <c r="I32" s="4"/>
      <c r="J32" s="50"/>
      <c r="K32" s="51"/>
      <c r="L32" s="3"/>
      <c r="M32" s="4"/>
    </row>
    <row r="33" spans="1:6" ht="15.75">
      <c r="A33" s="52"/>
      <c r="B33" s="125"/>
      <c r="C33" s="125"/>
      <c r="D33" s="125"/>
      <c r="E33" s="53"/>
      <c r="F33" s="54"/>
    </row>
    <row r="34" spans="1:6" ht="30" customHeight="1">
      <c r="A34" s="55"/>
      <c r="B34" s="140"/>
      <c r="C34" s="140"/>
      <c r="D34" s="140"/>
      <c r="E34" s="153"/>
      <c r="F34" s="153"/>
    </row>
    <row r="35" spans="1:5" ht="12.75">
      <c r="A35" s="56"/>
      <c r="B35" s="125"/>
      <c r="C35" s="125"/>
      <c r="D35" s="125"/>
      <c r="E35" s="57"/>
    </row>
    <row r="36" spans="1:13" ht="12.75">
      <c r="A36" s="56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4.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55</v>
      </c>
    </row>
    <row r="3" spans="1:13" ht="33" customHeight="1">
      <c r="A3" s="154" t="s">
        <v>103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ht="13.5" thickBot="1"/>
    <row r="5" spans="1:13" ht="16.5" customHeight="1">
      <c r="A5" s="155" t="s">
        <v>93</v>
      </c>
      <c r="B5" s="158" t="s">
        <v>94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25" customHeight="1">
      <c r="A6" s="156"/>
      <c r="B6" s="161" t="s">
        <v>56</v>
      </c>
      <c r="C6" s="162"/>
      <c r="D6" s="162" t="s">
        <v>57</v>
      </c>
      <c r="E6" s="162"/>
      <c r="F6" s="162" t="s">
        <v>58</v>
      </c>
      <c r="G6" s="162"/>
      <c r="H6" s="162" t="s">
        <v>59</v>
      </c>
      <c r="I6" s="162"/>
      <c r="J6" s="162" t="s">
        <v>60</v>
      </c>
      <c r="K6" s="162"/>
      <c r="L6" s="162" t="s">
        <v>61</v>
      </c>
      <c r="M6" s="163"/>
    </row>
    <row r="7" spans="1:13" ht="50.25" customHeight="1" thickBot="1">
      <c r="A7" s="157"/>
      <c r="B7" s="85" t="s">
        <v>62</v>
      </c>
      <c r="C7" s="86" t="s">
        <v>84</v>
      </c>
      <c r="D7" s="86" t="s">
        <v>63</v>
      </c>
      <c r="E7" s="86" t="s">
        <v>85</v>
      </c>
      <c r="F7" s="86" t="s">
        <v>63</v>
      </c>
      <c r="G7" s="86" t="s">
        <v>85</v>
      </c>
      <c r="H7" s="86" t="s">
        <v>63</v>
      </c>
      <c r="I7" s="86" t="s">
        <v>85</v>
      </c>
      <c r="J7" s="86" t="s">
        <v>63</v>
      </c>
      <c r="K7" s="86" t="s">
        <v>85</v>
      </c>
      <c r="L7" s="86" t="s">
        <v>64</v>
      </c>
      <c r="M7" s="87" t="s">
        <v>85</v>
      </c>
    </row>
    <row r="8" spans="1:13" ht="15" customHeight="1">
      <c r="A8" s="88" t="s">
        <v>65</v>
      </c>
      <c r="B8" s="89">
        <f aca="true" t="shared" si="0" ref="B8:C24">D8+F8+H8+J8+L8</f>
        <v>20978</v>
      </c>
      <c r="C8" s="90">
        <f t="shared" si="0"/>
        <v>2794951.421</v>
      </c>
      <c r="D8" s="91">
        <v>3647</v>
      </c>
      <c r="E8" s="90">
        <v>221654.572</v>
      </c>
      <c r="F8" s="91">
        <v>2159</v>
      </c>
      <c r="G8" s="90">
        <v>163380.41</v>
      </c>
      <c r="H8" s="91">
        <v>1033</v>
      </c>
      <c r="I8" s="90">
        <v>40849.694</v>
      </c>
      <c r="J8" s="91">
        <v>3249</v>
      </c>
      <c r="K8" s="90">
        <v>1022815.972</v>
      </c>
      <c r="L8" s="91">
        <v>10890</v>
      </c>
      <c r="M8" s="92">
        <v>1346250.773</v>
      </c>
    </row>
    <row r="9" spans="1:13" ht="15" customHeight="1">
      <c r="A9" s="93" t="s">
        <v>66</v>
      </c>
      <c r="B9" s="89">
        <f t="shared" si="0"/>
        <v>31954</v>
      </c>
      <c r="C9" s="90">
        <f t="shared" si="0"/>
        <v>5379103.620999999</v>
      </c>
      <c r="D9" s="91">
        <v>3430</v>
      </c>
      <c r="E9" s="94">
        <v>251649.566</v>
      </c>
      <c r="F9" s="94">
        <v>2731</v>
      </c>
      <c r="G9" s="95">
        <v>270872.126</v>
      </c>
      <c r="H9" s="94">
        <v>859</v>
      </c>
      <c r="I9" s="95">
        <v>46819.057</v>
      </c>
      <c r="J9" s="94">
        <v>5022</v>
      </c>
      <c r="K9" s="95">
        <v>1667414.117</v>
      </c>
      <c r="L9" s="94">
        <v>19912</v>
      </c>
      <c r="M9" s="96">
        <v>3142348.755</v>
      </c>
    </row>
    <row r="10" spans="1:13" ht="15" customHeight="1">
      <c r="A10" s="93" t="s">
        <v>67</v>
      </c>
      <c r="B10" s="89">
        <f t="shared" si="0"/>
        <v>55477</v>
      </c>
      <c r="C10" s="90">
        <f t="shared" si="0"/>
        <v>8405269.353</v>
      </c>
      <c r="D10" s="95">
        <v>5468</v>
      </c>
      <c r="E10" s="97">
        <v>338258.776</v>
      </c>
      <c r="F10" s="95">
        <v>3836</v>
      </c>
      <c r="G10" s="97">
        <v>336829.25</v>
      </c>
      <c r="H10" s="95">
        <v>1603</v>
      </c>
      <c r="I10" s="97">
        <v>67492.118</v>
      </c>
      <c r="J10" s="95">
        <v>10239</v>
      </c>
      <c r="K10" s="97">
        <v>3288550.6</v>
      </c>
      <c r="L10" s="95">
        <v>34331</v>
      </c>
      <c r="M10" s="98">
        <v>4374138.609</v>
      </c>
    </row>
    <row r="11" spans="1:13" ht="15" customHeight="1">
      <c r="A11" s="93" t="s">
        <v>68</v>
      </c>
      <c r="B11" s="89">
        <f t="shared" si="0"/>
        <v>29335</v>
      </c>
      <c r="C11" s="90">
        <f t="shared" si="0"/>
        <v>5602422.123</v>
      </c>
      <c r="D11" s="95">
        <v>3186</v>
      </c>
      <c r="E11" s="94">
        <v>315248.791</v>
      </c>
      <c r="F11" s="95">
        <v>2413</v>
      </c>
      <c r="G11" s="94">
        <v>312862.073</v>
      </c>
      <c r="H11" s="95">
        <v>2911</v>
      </c>
      <c r="I11" s="94">
        <v>173104.672</v>
      </c>
      <c r="J11" s="95">
        <v>4292</v>
      </c>
      <c r="K11" s="94">
        <v>1583238.643</v>
      </c>
      <c r="L11" s="95">
        <v>16533</v>
      </c>
      <c r="M11" s="99">
        <v>3217967.944</v>
      </c>
    </row>
    <row r="12" spans="1:13" ht="15" customHeight="1">
      <c r="A12" s="93" t="s">
        <v>69</v>
      </c>
      <c r="B12" s="89">
        <f t="shared" si="0"/>
        <v>38148</v>
      </c>
      <c r="C12" s="90">
        <f t="shared" si="0"/>
        <v>6450604.108999999</v>
      </c>
      <c r="D12" s="95">
        <v>5679</v>
      </c>
      <c r="E12" s="94">
        <v>364611.231</v>
      </c>
      <c r="F12" s="95">
        <v>4006</v>
      </c>
      <c r="G12" s="94">
        <v>319175.281</v>
      </c>
      <c r="H12" s="95">
        <v>1900</v>
      </c>
      <c r="I12" s="94">
        <v>78014.966</v>
      </c>
      <c r="J12" s="95">
        <v>6580</v>
      </c>
      <c r="K12" s="94">
        <v>2979643.513</v>
      </c>
      <c r="L12" s="95">
        <v>19983</v>
      </c>
      <c r="M12" s="99">
        <v>2709159.118</v>
      </c>
    </row>
    <row r="13" spans="1:13" ht="15" customHeight="1">
      <c r="A13" s="93" t="s">
        <v>70</v>
      </c>
      <c r="B13" s="89">
        <f t="shared" si="0"/>
        <v>30940</v>
      </c>
      <c r="C13" s="90">
        <f t="shared" si="0"/>
        <v>4498612.710999999</v>
      </c>
      <c r="D13" s="95">
        <v>4076</v>
      </c>
      <c r="E13" s="94">
        <v>265613.388</v>
      </c>
      <c r="F13" s="95">
        <v>1825</v>
      </c>
      <c r="G13" s="94">
        <v>176578.635</v>
      </c>
      <c r="H13" s="95">
        <v>1051</v>
      </c>
      <c r="I13" s="94">
        <v>58208.04</v>
      </c>
      <c r="J13" s="95">
        <v>5381</v>
      </c>
      <c r="K13" s="94">
        <v>1566018.149</v>
      </c>
      <c r="L13" s="95">
        <v>18607</v>
      </c>
      <c r="M13" s="99">
        <v>2432194.499</v>
      </c>
    </row>
    <row r="14" spans="1:13" ht="15" customHeight="1">
      <c r="A14" s="93" t="s">
        <v>71</v>
      </c>
      <c r="B14" s="89">
        <f t="shared" si="0"/>
        <v>21973</v>
      </c>
      <c r="C14" s="90">
        <f t="shared" si="0"/>
        <v>3518929.635</v>
      </c>
      <c r="D14" s="95">
        <v>2411</v>
      </c>
      <c r="E14" s="94">
        <v>165383.722</v>
      </c>
      <c r="F14" s="95">
        <v>1648</v>
      </c>
      <c r="G14" s="94">
        <v>137181.173</v>
      </c>
      <c r="H14" s="95">
        <v>1133</v>
      </c>
      <c r="I14" s="94">
        <v>68034.886</v>
      </c>
      <c r="J14" s="95">
        <v>3665</v>
      </c>
      <c r="K14" s="94">
        <v>1141222.848</v>
      </c>
      <c r="L14" s="95">
        <v>13116</v>
      </c>
      <c r="M14" s="99">
        <v>2007107.006</v>
      </c>
    </row>
    <row r="15" spans="1:13" ht="15" customHeight="1">
      <c r="A15" s="93" t="s">
        <v>72</v>
      </c>
      <c r="B15" s="89">
        <f t="shared" si="0"/>
        <v>47774</v>
      </c>
      <c r="C15" s="90">
        <f t="shared" si="0"/>
        <v>7297770.19084</v>
      </c>
      <c r="D15" s="95">
        <v>13160</v>
      </c>
      <c r="E15" s="94">
        <v>1275736.2378399998</v>
      </c>
      <c r="F15" s="95">
        <v>4505</v>
      </c>
      <c r="G15" s="94">
        <v>450332.707</v>
      </c>
      <c r="H15" s="95">
        <v>2345</v>
      </c>
      <c r="I15" s="94">
        <v>116256.76</v>
      </c>
      <c r="J15" s="95">
        <v>6128</v>
      </c>
      <c r="K15" s="94">
        <v>2039058.11</v>
      </c>
      <c r="L15" s="95">
        <v>21636</v>
      </c>
      <c r="M15" s="99">
        <v>3416386.376</v>
      </c>
    </row>
    <row r="16" spans="1:13" ht="15" customHeight="1">
      <c r="A16" s="93" t="s">
        <v>73</v>
      </c>
      <c r="B16" s="89">
        <f t="shared" si="0"/>
        <v>26046</v>
      </c>
      <c r="C16" s="90">
        <f t="shared" si="0"/>
        <v>3398218.839</v>
      </c>
      <c r="D16" s="95">
        <v>2869</v>
      </c>
      <c r="E16" s="94">
        <v>160891.548</v>
      </c>
      <c r="F16" s="95">
        <v>2066</v>
      </c>
      <c r="G16" s="94">
        <v>178755.265</v>
      </c>
      <c r="H16" s="95">
        <v>1207</v>
      </c>
      <c r="I16" s="94">
        <v>39481.037</v>
      </c>
      <c r="J16" s="95">
        <v>4605</v>
      </c>
      <c r="K16" s="94">
        <v>1100225.74</v>
      </c>
      <c r="L16" s="95">
        <v>15299</v>
      </c>
      <c r="M16" s="99">
        <v>1918865.249</v>
      </c>
    </row>
    <row r="17" spans="1:13" ht="15" customHeight="1">
      <c r="A17" s="93" t="s">
        <v>74</v>
      </c>
      <c r="B17" s="89">
        <f t="shared" si="0"/>
        <v>21342</v>
      </c>
      <c r="C17" s="90">
        <f t="shared" si="0"/>
        <v>2876432.035</v>
      </c>
      <c r="D17" s="95">
        <v>3644</v>
      </c>
      <c r="E17" s="94">
        <v>228387.249</v>
      </c>
      <c r="F17" s="95">
        <v>2443</v>
      </c>
      <c r="G17" s="94">
        <v>175423.483</v>
      </c>
      <c r="H17" s="95">
        <v>1285</v>
      </c>
      <c r="I17" s="94">
        <v>42639.186</v>
      </c>
      <c r="J17" s="95">
        <v>3368</v>
      </c>
      <c r="K17" s="94">
        <v>1118321.697</v>
      </c>
      <c r="L17" s="95">
        <v>10602</v>
      </c>
      <c r="M17" s="99">
        <v>1311660.42</v>
      </c>
    </row>
    <row r="18" spans="1:13" ht="15" customHeight="1">
      <c r="A18" s="93" t="s">
        <v>75</v>
      </c>
      <c r="B18" s="89">
        <f t="shared" si="0"/>
        <v>33394</v>
      </c>
      <c r="C18" s="90">
        <f t="shared" si="0"/>
        <v>6967878.875</v>
      </c>
      <c r="D18" s="95">
        <v>4043</v>
      </c>
      <c r="E18" s="94">
        <v>470779.544</v>
      </c>
      <c r="F18" s="95">
        <v>2278</v>
      </c>
      <c r="G18" s="94">
        <v>411445.715</v>
      </c>
      <c r="H18" s="95">
        <v>3533</v>
      </c>
      <c r="I18" s="94">
        <v>371447.58</v>
      </c>
      <c r="J18" s="95">
        <v>4905</v>
      </c>
      <c r="K18" s="94">
        <v>1846704.761</v>
      </c>
      <c r="L18" s="95">
        <v>18635</v>
      </c>
      <c r="M18" s="99">
        <v>3867501.275</v>
      </c>
    </row>
    <row r="19" spans="1:13" ht="15" customHeight="1">
      <c r="A19" s="93" t="s">
        <v>76</v>
      </c>
      <c r="B19" s="89">
        <f t="shared" si="0"/>
        <v>21091</v>
      </c>
      <c r="C19" s="90">
        <f t="shared" si="0"/>
        <v>3201843.58568</v>
      </c>
      <c r="D19" s="95">
        <v>3280</v>
      </c>
      <c r="E19" s="94">
        <v>250311.08768</v>
      </c>
      <c r="F19" s="95">
        <v>2171</v>
      </c>
      <c r="G19" s="94">
        <v>203921.61</v>
      </c>
      <c r="H19" s="95">
        <v>1154</v>
      </c>
      <c r="I19" s="94">
        <v>64386.22</v>
      </c>
      <c r="J19" s="95">
        <v>3313</v>
      </c>
      <c r="K19" s="94">
        <v>1115512.119</v>
      </c>
      <c r="L19" s="95">
        <v>11173</v>
      </c>
      <c r="M19" s="99">
        <v>1567712.549</v>
      </c>
    </row>
    <row r="20" spans="1:13" ht="15" customHeight="1">
      <c r="A20" s="93" t="s">
        <v>77</v>
      </c>
      <c r="B20" s="89">
        <f t="shared" si="0"/>
        <v>13882</v>
      </c>
      <c r="C20" s="90">
        <f t="shared" si="0"/>
        <v>1775369.805</v>
      </c>
      <c r="D20" s="95">
        <v>2550</v>
      </c>
      <c r="E20" s="94">
        <v>131714.194</v>
      </c>
      <c r="F20" s="95">
        <v>1286</v>
      </c>
      <c r="G20" s="94">
        <v>81159.198</v>
      </c>
      <c r="H20" s="95">
        <v>1176</v>
      </c>
      <c r="I20" s="94">
        <v>39420.013</v>
      </c>
      <c r="J20" s="95">
        <v>2092</v>
      </c>
      <c r="K20" s="94">
        <v>639569.352</v>
      </c>
      <c r="L20" s="95">
        <v>6778</v>
      </c>
      <c r="M20" s="99">
        <v>883507.048</v>
      </c>
    </row>
    <row r="21" spans="1:13" ht="15" customHeight="1">
      <c r="A21" s="93" t="s">
        <v>101</v>
      </c>
      <c r="B21" s="89">
        <f t="shared" si="0"/>
        <v>49765</v>
      </c>
      <c r="C21" s="90">
        <f t="shared" si="0"/>
        <v>6479516.698000001</v>
      </c>
      <c r="D21" s="95">
        <v>6556</v>
      </c>
      <c r="E21" s="94">
        <v>388395.012</v>
      </c>
      <c r="F21" s="95">
        <v>2957</v>
      </c>
      <c r="G21" s="94">
        <v>251352.307</v>
      </c>
      <c r="H21" s="95">
        <v>1191</v>
      </c>
      <c r="I21" s="94">
        <v>48441.033</v>
      </c>
      <c r="J21" s="95">
        <v>8185</v>
      </c>
      <c r="K21" s="94">
        <v>1930989.198</v>
      </c>
      <c r="L21" s="95">
        <v>30876</v>
      </c>
      <c r="M21" s="99">
        <v>3860339.148</v>
      </c>
    </row>
    <row r="22" spans="1:13" ht="15" customHeight="1">
      <c r="A22" s="93" t="s">
        <v>78</v>
      </c>
      <c r="B22" s="89">
        <f t="shared" si="0"/>
        <v>52624</v>
      </c>
      <c r="C22" s="90">
        <f t="shared" si="0"/>
        <v>12197909.949000001</v>
      </c>
      <c r="D22" s="95">
        <v>6466</v>
      </c>
      <c r="E22" s="94">
        <v>724747.85</v>
      </c>
      <c r="F22" s="95">
        <v>2760</v>
      </c>
      <c r="G22" s="94">
        <v>359296.811</v>
      </c>
      <c r="H22" s="95">
        <v>2798</v>
      </c>
      <c r="I22" s="94">
        <v>260724.03</v>
      </c>
      <c r="J22" s="95">
        <v>10471</v>
      </c>
      <c r="K22" s="94">
        <v>5232183.314</v>
      </c>
      <c r="L22" s="95">
        <v>30129</v>
      </c>
      <c r="M22" s="99">
        <v>5620957.944</v>
      </c>
    </row>
    <row r="23" spans="1:13" ht="15" customHeight="1">
      <c r="A23" s="100" t="s">
        <v>79</v>
      </c>
      <c r="B23" s="89">
        <f t="shared" si="0"/>
        <v>45533</v>
      </c>
      <c r="C23" s="90">
        <f t="shared" si="0"/>
        <v>10569577.483</v>
      </c>
      <c r="D23" s="164">
        <v>3880</v>
      </c>
      <c r="E23" s="165">
        <v>403854.45</v>
      </c>
      <c r="F23" s="164">
        <v>2209</v>
      </c>
      <c r="G23" s="165">
        <v>288397.818</v>
      </c>
      <c r="H23" s="164">
        <v>2890</v>
      </c>
      <c r="I23" s="165">
        <v>247801.7</v>
      </c>
      <c r="J23" s="164">
        <v>8484</v>
      </c>
      <c r="K23" s="165">
        <v>4326587.363</v>
      </c>
      <c r="L23" s="164">
        <v>28070</v>
      </c>
      <c r="M23" s="166">
        <v>5302936.152</v>
      </c>
    </row>
    <row r="24" spans="1:13" ht="15" customHeight="1" thickBot="1">
      <c r="A24" s="100" t="s">
        <v>102</v>
      </c>
      <c r="B24" s="89">
        <f t="shared" si="0"/>
        <v>30602</v>
      </c>
      <c r="C24" s="90">
        <f t="shared" si="0"/>
        <v>4762632.86188</v>
      </c>
      <c r="D24" s="101">
        <v>3724</v>
      </c>
      <c r="E24" s="102">
        <v>266816.41187999997</v>
      </c>
      <c r="F24" s="101">
        <v>1583</v>
      </c>
      <c r="G24" s="102">
        <v>156631.222</v>
      </c>
      <c r="H24" s="101">
        <v>573</v>
      </c>
      <c r="I24" s="102">
        <v>36403.725</v>
      </c>
      <c r="J24" s="101">
        <v>5422</v>
      </c>
      <c r="K24" s="102">
        <v>1597344.492</v>
      </c>
      <c r="L24" s="101">
        <v>19300</v>
      </c>
      <c r="M24" s="103">
        <v>2705437.011</v>
      </c>
    </row>
    <row r="25" spans="1:13" ht="15" customHeight="1" thickBot="1">
      <c r="A25" s="104" t="s">
        <v>80</v>
      </c>
      <c r="B25" s="105">
        <f aca="true" t="shared" si="1" ref="B25:M25">SUM(B8:B24)</f>
        <v>570858</v>
      </c>
      <c r="C25" s="106">
        <f t="shared" si="1"/>
        <v>96177043.2954</v>
      </c>
      <c r="D25" s="107">
        <f t="shared" si="1"/>
        <v>78069</v>
      </c>
      <c r="E25" s="108">
        <f t="shared" si="1"/>
        <v>6224053.630399999</v>
      </c>
      <c r="F25" s="107">
        <f t="shared" si="1"/>
        <v>42876</v>
      </c>
      <c r="G25" s="108">
        <f t="shared" si="1"/>
        <v>4273595.084</v>
      </c>
      <c r="H25" s="107">
        <f t="shared" si="1"/>
        <v>28642</v>
      </c>
      <c r="I25" s="109">
        <f t="shared" si="1"/>
        <v>1799524.7170000002</v>
      </c>
      <c r="J25" s="110">
        <f t="shared" si="1"/>
        <v>95401</v>
      </c>
      <c r="K25" s="111">
        <f t="shared" si="1"/>
        <v>34195399.988</v>
      </c>
      <c r="L25" s="107">
        <f t="shared" si="1"/>
        <v>325870</v>
      </c>
      <c r="M25" s="112">
        <f t="shared" si="1"/>
        <v>49684469.875999995</v>
      </c>
    </row>
    <row r="27" spans="1:10" s="113" customFormat="1" ht="12.75">
      <c r="A27" s="133" t="s">
        <v>81</v>
      </c>
      <c r="B27" s="133"/>
      <c r="C27" s="134"/>
      <c r="D27" s="134"/>
      <c r="E27" s="134"/>
      <c r="F27" s="134"/>
      <c r="G27" s="134"/>
      <c r="H27" s="134"/>
      <c r="I27" s="134"/>
      <c r="J27" s="134"/>
    </row>
    <row r="28" spans="1:10" s="113" customFormat="1" ht="12.75">
      <c r="A28" s="45" t="s">
        <v>82</v>
      </c>
      <c r="B28" s="45"/>
      <c r="C28" s="46"/>
      <c r="D28" s="47"/>
      <c r="E28" s="46"/>
      <c r="F28" s="47"/>
      <c r="G28" s="46"/>
      <c r="H28" s="47"/>
      <c r="I28" s="46"/>
      <c r="J28" s="47"/>
    </row>
    <row r="32" spans="2:13" ht="12.7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2:13" ht="12.7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2016-04-05T11:39:36Z</cp:lastPrinted>
  <dcterms:created xsi:type="dcterms:W3CDTF">1996-10-08T23:32:33Z</dcterms:created>
  <dcterms:modified xsi:type="dcterms:W3CDTF">2019-01-11T06:56:32Z</dcterms:modified>
  <cp:category/>
  <cp:version/>
  <cp:contentType/>
  <cp:contentStatus/>
</cp:coreProperties>
</file>