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<sst xmlns="http://schemas.openxmlformats.org/spreadsheetml/2006/main" count="138" uniqueCount="104">
  <si>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</si>
  <si>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</si>
  <si>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</si>
  <si>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</si>
  <si>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</si>
  <si>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</si>
  <si>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</si>
  <si>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</si>
  <si>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</si>
  <si>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</si>
  <si>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</si>
  <si>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</si>
  <si>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</si>
  <si>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</si>
  <si>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</si>
  <si>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</si>
  <si>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</si>
  <si>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</si>
  <si>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</si>
  <si>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</si>
  <si>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</si>
  <si>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</si>
  <si>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</si>
  <si>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</si>
  <si>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</si>
  <si>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</si>
  <si>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</si>
  <si>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</si>
  <si>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</si>
  <si>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</si>
  <si>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</si>
  <si>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</si>
  <si>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</si>
  <si>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</si>
  <si>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</si>
  <si>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</si>
  <si>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</si>
  <si>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</si>
  <si>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</si>
  <si>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</si>
  <si>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</si>
  <si>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</si>
  <si>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</si>
  <si>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</si>
  <si>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</si>
  <si>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</si>
  <si>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</si>
  <si>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</si>
  <si>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</si>
  <si>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</si>
  <si>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</si>
  <si>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</si>
  <si>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</si>
  <si>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</si>
  <si>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</si>
  <si>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</si>
  <si>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</si>
  <si>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</si>
  <si>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</si>
  <si>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</si>
  <si>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</si>
  <si>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</si>
  <si>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</si>
  <si>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</si>
  <si>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</si>
  <si>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</si>
  <si>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</si>
  <si>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</si>
  <si>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</si>
  <si>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</si>
  <si>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</si>
  <si>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</si>
  <si>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</si>
  <si>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</si>
  <si>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</si>
  <si>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</si>
  <si>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</si>
  <si>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</si>
  <si>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</si>
  <si>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</si>
  <si>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</si>
  <si>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</si>
  <si>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</si>
  <si>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</si>
  <si>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</si>
  <si>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</si>
  <si>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</si>
  <si>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</si>
  <si>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</si>
  <si>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</si>
  <si>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</si>
  <si>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</si>
  <si>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</si>
  <si>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</si>
  <si>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Сведения о  числе получателей и суммах социальных выплат из АО "Государственный фонд социального страхования" за декабрь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</si>
  <si>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жылғы желтоқсан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</si>
  <si>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December 2018          </t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</si>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</sst>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99" t="s">
        <v>93</v>
      </c>
      <c r="K1" s="99"/>
      <c r="L1" s="99"/>
      <c r="M1" s="9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0"/>
      <c r="J2" s="100"/>
      <c r="K2" s="100"/>
      <c r="L2" s="100"/>
      <c r="M2" s="100"/>
    </row>
    <row r="3" spans="1:13" ht="24" customHeight="1" thickBot="1">
      <c r="A3" s="101" t="s">
        <v>94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2.5" customHeight="1" thickBot="1">
      <c r="A4" s="102" t="s">
        <v>0</v>
      </c>
      <c r="B4" s="105" t="s">
        <v>1</v>
      </c>
      <c r="C4" s="106"/>
      <c r="D4" s="120" t="s">
        <v>2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03"/>
      <c r="B5" s="113" t="s">
        <v>3</v>
      </c>
      <c r="C5" s="118" t="s">
        <v>31</v>
      </c>
      <c r="D5" s="108" t="s">
        <v>4</v>
      </c>
      <c r="E5" s="109"/>
      <c r="F5" s="108" t="s">
        <v>5</v>
      </c>
      <c r="G5" s="109"/>
      <c r="H5" s="108" t="s">
        <v>6</v>
      </c>
      <c r="I5" s="109"/>
      <c r="J5" s="108" t="s">
        <v>29</v>
      </c>
      <c r="K5" s="109"/>
      <c r="L5" s="108" t="s">
        <v>30</v>
      </c>
      <c r="M5" s="123"/>
    </row>
    <row r="6" spans="1:13" ht="42.75" customHeight="1" thickBot="1">
      <c r="A6" s="104"/>
      <c r="B6" s="114"/>
      <c r="C6" s="119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13651</v>
      </c>
      <c r="C8" s="20">
        <f>E8+G8+I8+K8+M8</f>
        <v>457530.341</v>
      </c>
      <c r="D8" s="19">
        <v>3318</v>
      </c>
      <c r="E8" s="21">
        <v>37606.085</v>
      </c>
      <c r="F8" s="19">
        <v>2077</v>
      </c>
      <c r="G8" s="21">
        <v>29696.588</v>
      </c>
      <c r="H8" s="19">
        <v>267</v>
      </c>
      <c r="I8" s="21">
        <v>6759.139</v>
      </c>
      <c r="J8" s="19">
        <v>552</v>
      </c>
      <c r="K8" s="21">
        <v>156002.889</v>
      </c>
      <c r="L8" s="19">
        <v>7437</v>
      </c>
      <c r="M8" s="22">
        <v>227465.64</v>
      </c>
    </row>
    <row r="9" spans="1:13" ht="15" customHeight="1">
      <c r="A9" s="23" t="s">
        <v>9</v>
      </c>
      <c r="B9" s="19">
        <f aca="true" t="shared" si="0" ref="B9:B24">D9+F9+H9+J9+L9</f>
        <v>20222</v>
      </c>
      <c r="C9" s="20">
        <f aca="true" t="shared" si="1" ref="C9:C24">E9+G9+I9+K9+M9</f>
        <v>828109.663</v>
      </c>
      <c r="D9" s="24">
        <v>3120</v>
      </c>
      <c r="E9" s="25">
        <v>43949.597</v>
      </c>
      <c r="F9" s="24">
        <v>2623</v>
      </c>
      <c r="G9" s="25">
        <v>47137.706</v>
      </c>
      <c r="H9" s="24">
        <v>438</v>
      </c>
      <c r="I9" s="25">
        <v>11403.141</v>
      </c>
      <c r="J9" s="24">
        <v>768</v>
      </c>
      <c r="K9" s="25">
        <v>241788.875</v>
      </c>
      <c r="L9" s="24">
        <v>13273</v>
      </c>
      <c r="M9" s="26">
        <v>483830.344</v>
      </c>
    </row>
    <row r="10" spans="1:13" ht="15" customHeight="1">
      <c r="A10" s="23" t="s">
        <v>10</v>
      </c>
      <c r="B10" s="19">
        <f t="shared" si="0"/>
        <v>33842</v>
      </c>
      <c r="C10" s="20">
        <f t="shared" si="1"/>
        <v>1351766.0699999998</v>
      </c>
      <c r="D10" s="24">
        <v>4661</v>
      </c>
      <c r="E10" s="25">
        <v>55399.328</v>
      </c>
      <c r="F10" s="24">
        <v>3707</v>
      </c>
      <c r="G10" s="25">
        <v>58861.552</v>
      </c>
      <c r="H10" s="24">
        <v>560</v>
      </c>
      <c r="I10" s="25">
        <v>13350.259</v>
      </c>
      <c r="J10" s="24">
        <v>1631</v>
      </c>
      <c r="K10" s="25">
        <v>476982.878</v>
      </c>
      <c r="L10" s="24">
        <v>23283</v>
      </c>
      <c r="M10" s="26">
        <v>747172.053</v>
      </c>
    </row>
    <row r="11" spans="1:13" ht="15" customHeight="1">
      <c r="A11" s="23" t="s">
        <v>11</v>
      </c>
      <c r="B11" s="19">
        <f t="shared" si="0"/>
        <v>17707</v>
      </c>
      <c r="C11" s="20">
        <f t="shared" si="1"/>
        <v>871197.494</v>
      </c>
      <c r="D11" s="24">
        <v>2860</v>
      </c>
      <c r="E11" s="25">
        <v>53504.789</v>
      </c>
      <c r="F11" s="24">
        <v>2292</v>
      </c>
      <c r="G11" s="25">
        <v>57409.712</v>
      </c>
      <c r="H11" s="24">
        <v>869</v>
      </c>
      <c r="I11" s="25">
        <v>30731.888</v>
      </c>
      <c r="J11" s="24">
        <v>662</v>
      </c>
      <c r="K11" s="25">
        <v>243543.989</v>
      </c>
      <c r="L11" s="24">
        <v>11024</v>
      </c>
      <c r="M11" s="26">
        <v>486007.116</v>
      </c>
    </row>
    <row r="12" spans="1:15" ht="15" customHeight="1">
      <c r="A12" s="23" t="s">
        <v>12</v>
      </c>
      <c r="B12" s="19">
        <f t="shared" si="0"/>
        <v>24233</v>
      </c>
      <c r="C12" s="20">
        <f t="shared" si="1"/>
        <v>1041331.351</v>
      </c>
      <c r="D12" s="24">
        <v>5037</v>
      </c>
      <c r="E12" s="25">
        <v>61010.101</v>
      </c>
      <c r="F12" s="24">
        <v>3835</v>
      </c>
      <c r="G12" s="25">
        <v>55874.347</v>
      </c>
      <c r="H12" s="24">
        <v>627</v>
      </c>
      <c r="I12" s="25">
        <v>13170.57</v>
      </c>
      <c r="J12" s="24">
        <v>1088</v>
      </c>
      <c r="K12" s="25">
        <v>452477.162</v>
      </c>
      <c r="L12" s="24">
        <v>13646</v>
      </c>
      <c r="M12" s="26">
        <v>458799.171</v>
      </c>
      <c r="O12" s="2" t="s">
        <v>34</v>
      </c>
    </row>
    <row r="13" spans="1:13" ht="15" customHeight="1">
      <c r="A13" s="23" t="s">
        <v>13</v>
      </c>
      <c r="B13" s="19">
        <f t="shared" si="0"/>
        <v>19822</v>
      </c>
      <c r="C13" s="20">
        <f t="shared" si="1"/>
        <v>720985.5989999999</v>
      </c>
      <c r="D13" s="24">
        <v>3730</v>
      </c>
      <c r="E13" s="25">
        <v>46405.898</v>
      </c>
      <c r="F13" s="24">
        <v>1772</v>
      </c>
      <c r="G13" s="25">
        <v>31724.742</v>
      </c>
      <c r="H13" s="24">
        <v>442</v>
      </c>
      <c r="I13" s="25">
        <v>11813.725</v>
      </c>
      <c r="J13" s="24">
        <v>838</v>
      </c>
      <c r="K13" s="25">
        <v>222096.983</v>
      </c>
      <c r="L13" s="24">
        <v>13040</v>
      </c>
      <c r="M13" s="26">
        <v>408944.251</v>
      </c>
    </row>
    <row r="14" spans="1:13" ht="15" customHeight="1">
      <c r="A14" s="23" t="s">
        <v>14</v>
      </c>
      <c r="B14" s="19">
        <f t="shared" si="0"/>
        <v>13548</v>
      </c>
      <c r="C14" s="20">
        <f t="shared" si="1"/>
        <v>541578.067</v>
      </c>
      <c r="D14" s="24">
        <v>2149</v>
      </c>
      <c r="E14" s="25">
        <v>28563.156</v>
      </c>
      <c r="F14" s="24">
        <v>1602</v>
      </c>
      <c r="G14" s="25">
        <v>24405.552</v>
      </c>
      <c r="H14" s="24">
        <v>372</v>
      </c>
      <c r="I14" s="25">
        <v>14076.687</v>
      </c>
      <c r="J14" s="24">
        <v>572</v>
      </c>
      <c r="K14" s="25">
        <v>159177.039</v>
      </c>
      <c r="L14" s="24">
        <v>8853</v>
      </c>
      <c r="M14" s="26">
        <v>315355.633</v>
      </c>
    </row>
    <row r="15" spans="1:14" ht="15" customHeight="1">
      <c r="A15" s="23" t="s">
        <v>15</v>
      </c>
      <c r="B15" s="19">
        <f t="shared" si="0"/>
        <v>33109</v>
      </c>
      <c r="C15" s="20">
        <f t="shared" si="1"/>
        <v>1130951.18048</v>
      </c>
      <c r="D15" s="24">
        <v>12275</v>
      </c>
      <c r="E15" s="25">
        <v>213961.57747999998</v>
      </c>
      <c r="F15" s="24">
        <v>4347</v>
      </c>
      <c r="G15" s="25">
        <v>80238.196</v>
      </c>
      <c r="H15" s="24">
        <v>849</v>
      </c>
      <c r="I15" s="25">
        <v>22166.368</v>
      </c>
      <c r="J15" s="24">
        <v>945</v>
      </c>
      <c r="K15" s="25">
        <v>284416.887</v>
      </c>
      <c r="L15" s="24">
        <v>14693</v>
      </c>
      <c r="M15" s="26">
        <v>530168.152</v>
      </c>
      <c r="N15" s="2" t="s">
        <v>34</v>
      </c>
    </row>
    <row r="16" spans="1:13" ht="15" customHeight="1">
      <c r="A16" s="23" t="s">
        <v>16</v>
      </c>
      <c r="B16" s="19">
        <f t="shared" si="0"/>
        <v>16073</v>
      </c>
      <c r="C16" s="20">
        <f t="shared" si="1"/>
        <v>538235.5079999999</v>
      </c>
      <c r="D16" s="24">
        <v>2589</v>
      </c>
      <c r="E16" s="25">
        <v>27512.256</v>
      </c>
      <c r="F16" s="24">
        <v>2005</v>
      </c>
      <c r="G16" s="25">
        <v>32363.051</v>
      </c>
      <c r="H16" s="24">
        <v>376</v>
      </c>
      <c r="I16" s="25">
        <v>7550.228</v>
      </c>
      <c r="J16" s="24">
        <v>721</v>
      </c>
      <c r="K16" s="25">
        <v>158689.378</v>
      </c>
      <c r="L16" s="24">
        <v>10382</v>
      </c>
      <c r="M16" s="26">
        <v>312120.595</v>
      </c>
    </row>
    <row r="17" spans="1:13" ht="15" customHeight="1">
      <c r="A17" s="23" t="s">
        <v>17</v>
      </c>
      <c r="B17" s="19">
        <f t="shared" si="0"/>
        <v>13523</v>
      </c>
      <c r="C17" s="20">
        <f t="shared" si="1"/>
        <v>467811.57</v>
      </c>
      <c r="D17" s="24">
        <v>3250</v>
      </c>
      <c r="E17" s="25">
        <v>38236.622</v>
      </c>
      <c r="F17" s="24">
        <v>2353</v>
      </c>
      <c r="G17" s="25">
        <v>29182.727</v>
      </c>
      <c r="H17" s="24">
        <v>289</v>
      </c>
      <c r="I17" s="25">
        <v>5714.758</v>
      </c>
      <c r="J17" s="24">
        <v>544</v>
      </c>
      <c r="K17" s="25">
        <v>171254.045</v>
      </c>
      <c r="L17" s="24">
        <v>7087</v>
      </c>
      <c r="M17" s="26">
        <v>223423.418</v>
      </c>
    </row>
    <row r="18" spans="1:13" ht="15" customHeight="1">
      <c r="A18" s="23" t="s">
        <v>18</v>
      </c>
      <c r="B18" s="19">
        <f t="shared" si="0"/>
        <v>20779</v>
      </c>
      <c r="C18" s="20">
        <f t="shared" si="1"/>
        <v>1095204.294</v>
      </c>
      <c r="D18" s="24">
        <v>3628</v>
      </c>
      <c r="E18" s="25">
        <v>80614.864</v>
      </c>
      <c r="F18" s="24">
        <v>2183</v>
      </c>
      <c r="G18" s="25">
        <v>76219.043</v>
      </c>
      <c r="H18" s="24">
        <v>1649</v>
      </c>
      <c r="I18" s="25">
        <v>74265.389</v>
      </c>
      <c r="J18" s="24">
        <v>792</v>
      </c>
      <c r="K18" s="25">
        <v>285267.156</v>
      </c>
      <c r="L18" s="24">
        <v>12527</v>
      </c>
      <c r="M18" s="26">
        <v>578837.842</v>
      </c>
    </row>
    <row r="19" spans="1:13" ht="15" customHeight="1">
      <c r="A19" s="23" t="s">
        <v>19</v>
      </c>
      <c r="B19" s="19">
        <f t="shared" si="0"/>
        <v>13600</v>
      </c>
      <c r="C19" s="20">
        <f t="shared" si="1"/>
        <v>512648.81908000004</v>
      </c>
      <c r="D19" s="24">
        <v>3000</v>
      </c>
      <c r="E19" s="25">
        <v>43390.37308</v>
      </c>
      <c r="F19" s="24">
        <v>2084</v>
      </c>
      <c r="G19" s="25">
        <v>36263.585</v>
      </c>
      <c r="H19" s="24">
        <v>326</v>
      </c>
      <c r="I19" s="25">
        <v>9176.778</v>
      </c>
      <c r="J19" s="24">
        <v>516</v>
      </c>
      <c r="K19" s="25">
        <v>158802.437</v>
      </c>
      <c r="L19" s="24">
        <v>7674</v>
      </c>
      <c r="M19" s="26">
        <v>265015.646</v>
      </c>
    </row>
    <row r="20" spans="1:13" ht="15" customHeight="1">
      <c r="A20" s="23" t="s">
        <v>20</v>
      </c>
      <c r="B20" s="19">
        <f t="shared" si="0"/>
        <v>8924</v>
      </c>
      <c r="C20" s="20">
        <f t="shared" si="1"/>
        <v>291682.393</v>
      </c>
      <c r="D20" s="24">
        <v>2301</v>
      </c>
      <c r="E20" s="25">
        <v>22370.155</v>
      </c>
      <c r="F20" s="24">
        <v>1244</v>
      </c>
      <c r="G20" s="25">
        <v>14241.979</v>
      </c>
      <c r="H20" s="24">
        <v>404</v>
      </c>
      <c r="I20" s="25">
        <v>6644.187</v>
      </c>
      <c r="J20" s="24">
        <v>365</v>
      </c>
      <c r="K20" s="25">
        <v>99402.088</v>
      </c>
      <c r="L20" s="24">
        <v>4610</v>
      </c>
      <c r="M20" s="26">
        <v>149023.984</v>
      </c>
    </row>
    <row r="21" spans="1:13" ht="15" customHeight="1">
      <c r="A21" s="23" t="s">
        <v>98</v>
      </c>
      <c r="B21" s="19">
        <f t="shared" si="0"/>
        <v>31496</v>
      </c>
      <c r="C21" s="20">
        <f t="shared" si="1"/>
        <v>1033720.385</v>
      </c>
      <c r="D21" s="24">
        <v>6057</v>
      </c>
      <c r="E21" s="25">
        <v>65729.099</v>
      </c>
      <c r="F21" s="24">
        <v>2822</v>
      </c>
      <c r="G21" s="25">
        <v>49108.95</v>
      </c>
      <c r="H21" s="24">
        <v>346</v>
      </c>
      <c r="I21" s="25">
        <v>8608.012</v>
      </c>
      <c r="J21" s="24">
        <v>1327</v>
      </c>
      <c r="K21" s="25">
        <v>295647.812</v>
      </c>
      <c r="L21" s="24">
        <v>20944</v>
      </c>
      <c r="M21" s="26">
        <v>614626.512</v>
      </c>
    </row>
    <row r="22" spans="1:13" ht="15" customHeight="1">
      <c r="A22" s="23" t="s">
        <v>21</v>
      </c>
      <c r="B22" s="19">
        <f t="shared" si="0"/>
        <v>31669</v>
      </c>
      <c r="C22" s="20">
        <f t="shared" si="1"/>
        <v>1996920.0329999998</v>
      </c>
      <c r="D22" s="24">
        <v>5749</v>
      </c>
      <c r="E22" s="25">
        <v>121733.824</v>
      </c>
      <c r="F22" s="24">
        <v>2655</v>
      </c>
      <c r="G22" s="25">
        <v>63039.761</v>
      </c>
      <c r="H22" s="24">
        <v>1178</v>
      </c>
      <c r="I22" s="25">
        <v>53128.282</v>
      </c>
      <c r="J22" s="24">
        <v>1764</v>
      </c>
      <c r="K22" s="25">
        <v>807667.122</v>
      </c>
      <c r="L22" s="24">
        <v>20323</v>
      </c>
      <c r="M22" s="26">
        <v>951351.044</v>
      </c>
    </row>
    <row r="23" spans="1:13" ht="15" customHeight="1">
      <c r="A23" s="27" t="s">
        <v>22</v>
      </c>
      <c r="B23" s="19">
        <f t="shared" si="0"/>
        <v>27013</v>
      </c>
      <c r="C23" s="20">
        <f t="shared" si="1"/>
        <v>1680804.688</v>
      </c>
      <c r="D23" s="62">
        <v>3494</v>
      </c>
      <c r="E23" s="63">
        <v>67797.44</v>
      </c>
      <c r="F23" s="62">
        <v>2106</v>
      </c>
      <c r="G23" s="63">
        <v>51703.135</v>
      </c>
      <c r="H23" s="62">
        <v>979</v>
      </c>
      <c r="I23" s="63">
        <v>40733.802</v>
      </c>
      <c r="J23" s="62">
        <v>1422</v>
      </c>
      <c r="K23" s="63">
        <v>646523.82</v>
      </c>
      <c r="L23" s="62">
        <v>19012</v>
      </c>
      <c r="M23" s="64">
        <v>874046.491</v>
      </c>
    </row>
    <row r="24" spans="1:13" ht="15" customHeight="1" thickBot="1">
      <c r="A24" s="27" t="s">
        <v>97</v>
      </c>
      <c r="B24" s="60">
        <f t="shared" si="0"/>
        <v>19143</v>
      </c>
      <c r="C24" s="61">
        <f t="shared" si="1"/>
        <v>776236.4809999999</v>
      </c>
      <c r="D24" s="62">
        <v>3393</v>
      </c>
      <c r="E24" s="63">
        <v>45039.219</v>
      </c>
      <c r="F24" s="62">
        <v>1519</v>
      </c>
      <c r="G24" s="63">
        <v>28197.07</v>
      </c>
      <c r="H24" s="62">
        <v>263</v>
      </c>
      <c r="I24" s="63">
        <v>8057.756</v>
      </c>
      <c r="J24" s="62">
        <v>933</v>
      </c>
      <c r="K24" s="63">
        <v>253157.717</v>
      </c>
      <c r="L24" s="62">
        <v>13035</v>
      </c>
      <c r="M24" s="64">
        <v>441784.719</v>
      </c>
    </row>
    <row r="25" spans="1:13" s="31" customFormat="1" ht="15" customHeight="1" thickBot="1">
      <c r="A25" s="65" t="s">
        <v>23</v>
      </c>
      <c r="B25" s="28">
        <f>SUM(B8:B24)</f>
        <v>358354</v>
      </c>
      <c r="C25" s="66">
        <f>SUM(C8:C24)</f>
        <v>15336713.93656</v>
      </c>
      <c r="D25" s="28">
        <f>SUM(D8:D24)</f>
        <v>70611</v>
      </c>
      <c r="E25" s="29">
        <f aca="true" t="shared" si="2" ref="E25:M25">SUM(E8:E24)</f>
        <v>1052824.3835600002</v>
      </c>
      <c r="F25" s="67">
        <f t="shared" si="2"/>
        <v>41226</v>
      </c>
      <c r="G25" s="66">
        <f t="shared" si="2"/>
        <v>765667.6959999999</v>
      </c>
      <c r="H25" s="28">
        <f t="shared" si="2"/>
        <v>10234</v>
      </c>
      <c r="I25" s="29">
        <f t="shared" si="2"/>
        <v>337350.969</v>
      </c>
      <c r="J25" s="67">
        <f t="shared" si="2"/>
        <v>15440</v>
      </c>
      <c r="K25" s="66">
        <f t="shared" si="2"/>
        <v>5112898.277000001</v>
      </c>
      <c r="L25" s="28">
        <f t="shared" si="2"/>
        <v>220843</v>
      </c>
      <c r="M25" s="29">
        <f t="shared" si="2"/>
        <v>8067972.611</v>
      </c>
    </row>
    <row r="26" spans="1:13" s="31" customFormat="1" ht="15" customHeight="1">
      <c r="A26" s="32"/>
      <c r="B26" s="33"/>
      <c r="C26" s="34"/>
      <c r="D26" s="35"/>
      <c r="E26" s="34" t="s">
        <v>34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1" t="s">
        <v>34</v>
      </c>
      <c r="B27" s="112"/>
      <c r="C27" s="112"/>
      <c r="D27" s="112"/>
      <c r="E27" s="112"/>
      <c r="F27" s="112"/>
      <c r="G27" s="112"/>
      <c r="H27" s="112"/>
      <c r="I27" s="112"/>
      <c r="J27" s="36"/>
      <c r="K27" s="37"/>
      <c r="L27" s="36"/>
      <c r="M27" s="37"/>
    </row>
    <row r="28" spans="1:13" s="40" customFormat="1" ht="12.75">
      <c r="A28" s="115" t="s">
        <v>37</v>
      </c>
      <c r="B28" s="116"/>
      <c r="C28" s="116"/>
      <c r="D28" s="116"/>
      <c r="E28" s="116"/>
      <c r="F28" s="116"/>
      <c r="G28" s="116"/>
      <c r="H28" s="116"/>
      <c r="I28" s="116"/>
      <c r="J28" s="38"/>
      <c r="K28" s="39"/>
      <c r="L28" s="38"/>
      <c r="M28" s="39"/>
    </row>
    <row r="29" spans="1:13" s="40" customFormat="1" ht="12.75">
      <c r="A29" s="41" t="s">
        <v>35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34</v>
      </c>
      <c r="L29" s="38" t="s">
        <v>34</v>
      </c>
      <c r="M29" s="39" t="s">
        <v>34</v>
      </c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5"/>
      <c r="B32" s="117"/>
      <c r="C32" s="117"/>
      <c r="D32" s="117"/>
      <c r="E32" s="110"/>
      <c r="F32" s="110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8" ht="30" customHeight="1">
      <c r="A34" s="51"/>
      <c r="B34" s="117"/>
      <c r="C34" s="117"/>
      <c r="D34" s="117"/>
      <c r="E34" s="110"/>
      <c r="F34" s="110"/>
      <c r="H34" s="17" t="s">
        <v>34</v>
      </c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D4:M4"/>
    <mergeCell ref="B33:D33"/>
    <mergeCell ref="J5:K5"/>
    <mergeCell ref="L5:M5"/>
    <mergeCell ref="B5:B6"/>
    <mergeCell ref="D5:E5"/>
    <mergeCell ref="A28:I28"/>
    <mergeCell ref="B34:D34"/>
    <mergeCell ref="B32:D32"/>
    <mergeCell ref="C5:C6"/>
    <mergeCell ref="E34:F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7">
      <selection activeCell="D8" sqref="D8:M2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99" t="s">
        <v>90</v>
      </c>
      <c r="K1" s="99"/>
      <c r="L1" s="99"/>
      <c r="M1" s="9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0"/>
      <c r="J2" s="100"/>
      <c r="K2" s="100"/>
      <c r="L2" s="100"/>
      <c r="M2" s="100"/>
    </row>
    <row r="3" spans="1:13" ht="33" customHeight="1" thickBo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2.5" customHeight="1" thickBot="1">
      <c r="A4" s="102" t="s">
        <v>25</v>
      </c>
      <c r="B4" s="105" t="s">
        <v>26</v>
      </c>
      <c r="C4" s="106"/>
      <c r="D4" s="120" t="s">
        <v>28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3" ht="57" customHeight="1">
      <c r="A5" s="103"/>
      <c r="B5" s="113" t="s">
        <v>38</v>
      </c>
      <c r="C5" s="118" t="s">
        <v>56</v>
      </c>
      <c r="D5" s="108" t="s">
        <v>58</v>
      </c>
      <c r="E5" s="109"/>
      <c r="F5" s="108" t="s">
        <v>59</v>
      </c>
      <c r="G5" s="109"/>
      <c r="H5" s="108" t="s">
        <v>60</v>
      </c>
      <c r="I5" s="109"/>
      <c r="J5" s="108" t="s">
        <v>55</v>
      </c>
      <c r="K5" s="109"/>
      <c r="L5" s="108" t="s">
        <v>32</v>
      </c>
      <c r="M5" s="123"/>
    </row>
    <row r="6" spans="1:13" ht="42.75" customHeight="1" thickBot="1">
      <c r="A6" s="104"/>
      <c r="B6" s="114"/>
      <c r="C6" s="119"/>
      <c r="D6" s="58" t="s">
        <v>27</v>
      </c>
      <c r="E6" s="59" t="s">
        <v>33</v>
      </c>
      <c r="F6" s="58" t="s">
        <v>27</v>
      </c>
      <c r="G6" s="59" t="s">
        <v>33</v>
      </c>
      <c r="H6" s="58" t="s">
        <v>27</v>
      </c>
      <c r="I6" s="59" t="s">
        <v>33</v>
      </c>
      <c r="J6" s="58" t="s">
        <v>27</v>
      </c>
      <c r="K6" s="59" t="s">
        <v>33</v>
      </c>
      <c r="L6" s="58" t="s">
        <v>27</v>
      </c>
      <c r="M6" s="12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39</v>
      </c>
      <c r="B8" s="19">
        <f aca="true" t="shared" si="0" ref="B8:B24">D8+F8+H8+J8+L8</f>
        <v>13651</v>
      </c>
      <c r="C8" s="20">
        <f aca="true" t="shared" si="1" ref="C8:C24">E8+G8+I8+K8+M8</f>
        <v>457530.341</v>
      </c>
      <c r="D8" s="19">
        <v>3318</v>
      </c>
      <c r="E8" s="21">
        <v>37606.085</v>
      </c>
      <c r="F8" s="19">
        <v>2077</v>
      </c>
      <c r="G8" s="21">
        <v>29696.588</v>
      </c>
      <c r="H8" s="19">
        <v>267</v>
      </c>
      <c r="I8" s="21">
        <v>6759.139</v>
      </c>
      <c r="J8" s="19">
        <v>552</v>
      </c>
      <c r="K8" s="21">
        <v>156002.889</v>
      </c>
      <c r="L8" s="19">
        <v>7437</v>
      </c>
      <c r="M8" s="22">
        <v>227465.64</v>
      </c>
    </row>
    <row r="9" spans="1:13" ht="15" customHeight="1">
      <c r="A9" s="23" t="s">
        <v>40</v>
      </c>
      <c r="B9" s="19">
        <f t="shared" si="0"/>
        <v>20222</v>
      </c>
      <c r="C9" s="20">
        <f t="shared" si="1"/>
        <v>828109.663</v>
      </c>
      <c r="D9" s="24">
        <v>3120</v>
      </c>
      <c r="E9" s="25">
        <v>43949.597</v>
      </c>
      <c r="F9" s="24">
        <v>2623</v>
      </c>
      <c r="G9" s="25">
        <v>47137.706</v>
      </c>
      <c r="H9" s="24">
        <v>438</v>
      </c>
      <c r="I9" s="25">
        <v>11403.141</v>
      </c>
      <c r="J9" s="24">
        <v>768</v>
      </c>
      <c r="K9" s="25">
        <v>241788.875</v>
      </c>
      <c r="L9" s="24">
        <v>13273</v>
      </c>
      <c r="M9" s="26">
        <v>483830.344</v>
      </c>
    </row>
    <row r="10" spans="1:13" ht="15" customHeight="1">
      <c r="A10" s="23" t="s">
        <v>41</v>
      </c>
      <c r="B10" s="19">
        <f t="shared" si="0"/>
        <v>33842</v>
      </c>
      <c r="C10" s="20">
        <f t="shared" si="1"/>
        <v>1351766.0699999998</v>
      </c>
      <c r="D10" s="24">
        <v>4661</v>
      </c>
      <c r="E10" s="25">
        <v>55399.328</v>
      </c>
      <c r="F10" s="24">
        <v>3707</v>
      </c>
      <c r="G10" s="25">
        <v>58861.552</v>
      </c>
      <c r="H10" s="24">
        <v>560</v>
      </c>
      <c r="I10" s="25">
        <v>13350.259</v>
      </c>
      <c r="J10" s="24">
        <v>1631</v>
      </c>
      <c r="K10" s="25">
        <v>476982.878</v>
      </c>
      <c r="L10" s="24">
        <v>23283</v>
      </c>
      <c r="M10" s="26">
        <v>747172.053</v>
      </c>
    </row>
    <row r="11" spans="1:13" ht="15" customHeight="1">
      <c r="A11" s="23" t="s">
        <v>42</v>
      </c>
      <c r="B11" s="19">
        <f t="shared" si="0"/>
        <v>17707</v>
      </c>
      <c r="C11" s="20">
        <f t="shared" si="1"/>
        <v>871197.494</v>
      </c>
      <c r="D11" s="24">
        <v>2860</v>
      </c>
      <c r="E11" s="25">
        <v>53504.789</v>
      </c>
      <c r="F11" s="24">
        <v>2292</v>
      </c>
      <c r="G11" s="25">
        <v>57409.712</v>
      </c>
      <c r="H11" s="24">
        <v>869</v>
      </c>
      <c r="I11" s="25">
        <v>30731.888</v>
      </c>
      <c r="J11" s="24">
        <v>662</v>
      </c>
      <c r="K11" s="25">
        <v>243543.989</v>
      </c>
      <c r="L11" s="24">
        <v>11024</v>
      </c>
      <c r="M11" s="26">
        <v>486007.116</v>
      </c>
    </row>
    <row r="12" spans="1:13" ht="15" customHeight="1">
      <c r="A12" s="23" t="s">
        <v>43</v>
      </c>
      <c r="B12" s="19">
        <f t="shared" si="0"/>
        <v>24233</v>
      </c>
      <c r="C12" s="20">
        <f t="shared" si="1"/>
        <v>1041331.351</v>
      </c>
      <c r="D12" s="24">
        <v>5037</v>
      </c>
      <c r="E12" s="25">
        <v>61010.101</v>
      </c>
      <c r="F12" s="24">
        <v>3835</v>
      </c>
      <c r="G12" s="25">
        <v>55874.347</v>
      </c>
      <c r="H12" s="24">
        <v>627</v>
      </c>
      <c r="I12" s="25">
        <v>13170.57</v>
      </c>
      <c r="J12" s="24">
        <v>1088</v>
      </c>
      <c r="K12" s="25">
        <v>452477.162</v>
      </c>
      <c r="L12" s="24">
        <v>13646</v>
      </c>
      <c r="M12" s="26">
        <v>458799.171</v>
      </c>
    </row>
    <row r="13" spans="1:13" ht="15" customHeight="1">
      <c r="A13" s="23" t="s">
        <v>44</v>
      </c>
      <c r="B13" s="19">
        <f t="shared" si="0"/>
        <v>19822</v>
      </c>
      <c r="C13" s="20">
        <f t="shared" si="1"/>
        <v>720985.5989999999</v>
      </c>
      <c r="D13" s="24">
        <v>3730</v>
      </c>
      <c r="E13" s="25">
        <v>46405.898</v>
      </c>
      <c r="F13" s="24">
        <v>1772</v>
      </c>
      <c r="G13" s="25">
        <v>31724.742</v>
      </c>
      <c r="H13" s="24">
        <v>442</v>
      </c>
      <c r="I13" s="25">
        <v>11813.725</v>
      </c>
      <c r="J13" s="24">
        <v>838</v>
      </c>
      <c r="K13" s="25">
        <v>222096.983</v>
      </c>
      <c r="L13" s="24">
        <v>13040</v>
      </c>
      <c r="M13" s="26">
        <v>408944.251</v>
      </c>
    </row>
    <row r="14" spans="1:13" ht="15" customHeight="1">
      <c r="A14" s="23" t="s">
        <v>45</v>
      </c>
      <c r="B14" s="19">
        <f t="shared" si="0"/>
        <v>13548</v>
      </c>
      <c r="C14" s="20">
        <f t="shared" si="1"/>
        <v>541578.067</v>
      </c>
      <c r="D14" s="24">
        <v>2149</v>
      </c>
      <c r="E14" s="25">
        <v>28563.156</v>
      </c>
      <c r="F14" s="24">
        <v>1602</v>
      </c>
      <c r="G14" s="25">
        <v>24405.552</v>
      </c>
      <c r="H14" s="24">
        <v>372</v>
      </c>
      <c r="I14" s="25">
        <v>14076.687</v>
      </c>
      <c r="J14" s="24">
        <v>572</v>
      </c>
      <c r="K14" s="25">
        <v>159177.039</v>
      </c>
      <c r="L14" s="24">
        <v>8853</v>
      </c>
      <c r="M14" s="26">
        <v>315355.633</v>
      </c>
    </row>
    <row r="15" spans="1:13" ht="15" customHeight="1">
      <c r="A15" s="23" t="s">
        <v>46</v>
      </c>
      <c r="B15" s="19">
        <f t="shared" si="0"/>
        <v>33109</v>
      </c>
      <c r="C15" s="20">
        <f t="shared" si="1"/>
        <v>1130951.18048</v>
      </c>
      <c r="D15" s="24">
        <v>12275</v>
      </c>
      <c r="E15" s="25">
        <v>213961.57747999998</v>
      </c>
      <c r="F15" s="24">
        <v>4347</v>
      </c>
      <c r="G15" s="25">
        <v>80238.196</v>
      </c>
      <c r="H15" s="24">
        <v>849</v>
      </c>
      <c r="I15" s="25">
        <v>22166.368</v>
      </c>
      <c r="J15" s="24">
        <v>945</v>
      </c>
      <c r="K15" s="25">
        <v>284416.887</v>
      </c>
      <c r="L15" s="24">
        <v>14693</v>
      </c>
      <c r="M15" s="26">
        <v>530168.152</v>
      </c>
    </row>
    <row r="16" spans="1:13" ht="15" customHeight="1">
      <c r="A16" s="23" t="s">
        <v>47</v>
      </c>
      <c r="B16" s="19">
        <f t="shared" si="0"/>
        <v>16073</v>
      </c>
      <c r="C16" s="20">
        <f t="shared" si="1"/>
        <v>538235.5079999999</v>
      </c>
      <c r="D16" s="24">
        <v>2589</v>
      </c>
      <c r="E16" s="25">
        <v>27512.256</v>
      </c>
      <c r="F16" s="24">
        <v>2005</v>
      </c>
      <c r="G16" s="25">
        <v>32363.051</v>
      </c>
      <c r="H16" s="24">
        <v>376</v>
      </c>
      <c r="I16" s="25">
        <v>7550.228</v>
      </c>
      <c r="J16" s="24">
        <v>721</v>
      </c>
      <c r="K16" s="25">
        <v>158689.378</v>
      </c>
      <c r="L16" s="24">
        <v>10382</v>
      </c>
      <c r="M16" s="26">
        <v>312120.595</v>
      </c>
    </row>
    <row r="17" spans="1:13" ht="15" customHeight="1">
      <c r="A17" s="23" t="s">
        <v>48</v>
      </c>
      <c r="B17" s="19">
        <f t="shared" si="0"/>
        <v>13523</v>
      </c>
      <c r="C17" s="20">
        <f t="shared" si="1"/>
        <v>467811.57</v>
      </c>
      <c r="D17" s="24">
        <v>3250</v>
      </c>
      <c r="E17" s="25">
        <v>38236.622</v>
      </c>
      <c r="F17" s="24">
        <v>2353</v>
      </c>
      <c r="G17" s="25">
        <v>29182.727</v>
      </c>
      <c r="H17" s="24">
        <v>289</v>
      </c>
      <c r="I17" s="25">
        <v>5714.758</v>
      </c>
      <c r="J17" s="24">
        <v>544</v>
      </c>
      <c r="K17" s="25">
        <v>171254.045</v>
      </c>
      <c r="L17" s="24">
        <v>7087</v>
      </c>
      <c r="M17" s="26">
        <v>223423.418</v>
      </c>
    </row>
    <row r="18" spans="1:13" ht="15" customHeight="1">
      <c r="A18" s="23" t="s">
        <v>49</v>
      </c>
      <c r="B18" s="19">
        <f t="shared" si="0"/>
        <v>20779</v>
      </c>
      <c r="C18" s="20">
        <f t="shared" si="1"/>
        <v>1095204.294</v>
      </c>
      <c r="D18" s="24">
        <v>3628</v>
      </c>
      <c r="E18" s="25">
        <v>80614.864</v>
      </c>
      <c r="F18" s="24">
        <v>2183</v>
      </c>
      <c r="G18" s="25">
        <v>76219.043</v>
      </c>
      <c r="H18" s="24">
        <v>1649</v>
      </c>
      <c r="I18" s="25">
        <v>74265.389</v>
      </c>
      <c r="J18" s="24">
        <v>792</v>
      </c>
      <c r="K18" s="25">
        <v>285267.156</v>
      </c>
      <c r="L18" s="24">
        <v>12527</v>
      </c>
      <c r="M18" s="26">
        <v>578837.842</v>
      </c>
    </row>
    <row r="19" spans="1:13" ht="15" customHeight="1">
      <c r="A19" s="23" t="s">
        <v>50</v>
      </c>
      <c r="B19" s="19">
        <f t="shared" si="0"/>
        <v>13600</v>
      </c>
      <c r="C19" s="20">
        <f t="shared" si="1"/>
        <v>512648.81908000004</v>
      </c>
      <c r="D19" s="24">
        <v>3000</v>
      </c>
      <c r="E19" s="25">
        <v>43390.37308</v>
      </c>
      <c r="F19" s="24">
        <v>2084</v>
      </c>
      <c r="G19" s="25">
        <v>36263.585</v>
      </c>
      <c r="H19" s="24">
        <v>326</v>
      </c>
      <c r="I19" s="25">
        <v>9176.778</v>
      </c>
      <c r="J19" s="24">
        <v>516</v>
      </c>
      <c r="K19" s="25">
        <v>158802.437</v>
      </c>
      <c r="L19" s="24">
        <v>7674</v>
      </c>
      <c r="M19" s="26">
        <v>265015.646</v>
      </c>
    </row>
    <row r="20" spans="1:13" ht="15" customHeight="1">
      <c r="A20" s="23" t="s">
        <v>51</v>
      </c>
      <c r="B20" s="19">
        <f t="shared" si="0"/>
        <v>8924</v>
      </c>
      <c r="C20" s="20">
        <f t="shared" si="1"/>
        <v>291682.393</v>
      </c>
      <c r="D20" s="24">
        <v>2301</v>
      </c>
      <c r="E20" s="25">
        <v>22370.155</v>
      </c>
      <c r="F20" s="24">
        <v>1244</v>
      </c>
      <c r="G20" s="25">
        <v>14241.979</v>
      </c>
      <c r="H20" s="24">
        <v>404</v>
      </c>
      <c r="I20" s="25">
        <v>6644.187</v>
      </c>
      <c r="J20" s="24">
        <v>365</v>
      </c>
      <c r="K20" s="25">
        <v>99402.088</v>
      </c>
      <c r="L20" s="24">
        <v>4610</v>
      </c>
      <c r="M20" s="26">
        <v>149023.984</v>
      </c>
    </row>
    <row r="21" spans="1:13" ht="15" customHeight="1">
      <c r="A21" s="23" t="s">
        <v>99</v>
      </c>
      <c r="B21" s="19">
        <f t="shared" si="0"/>
        <v>31496</v>
      </c>
      <c r="C21" s="20">
        <f t="shared" si="1"/>
        <v>1033720.385</v>
      </c>
      <c r="D21" s="24">
        <v>6057</v>
      </c>
      <c r="E21" s="25">
        <v>65729.099</v>
      </c>
      <c r="F21" s="24">
        <v>2822</v>
      </c>
      <c r="G21" s="25">
        <v>49108.95</v>
      </c>
      <c r="H21" s="24">
        <v>346</v>
      </c>
      <c r="I21" s="25">
        <v>8608.012</v>
      </c>
      <c r="J21" s="24">
        <v>1327</v>
      </c>
      <c r="K21" s="25">
        <v>295647.812</v>
      </c>
      <c r="L21" s="24">
        <v>20944</v>
      </c>
      <c r="M21" s="26">
        <v>614626.512</v>
      </c>
    </row>
    <row r="22" spans="1:13" ht="15" customHeight="1">
      <c r="A22" s="23" t="s">
        <v>52</v>
      </c>
      <c r="B22" s="19">
        <f t="shared" si="0"/>
        <v>31669</v>
      </c>
      <c r="C22" s="20">
        <f t="shared" si="1"/>
        <v>1996920.0329999998</v>
      </c>
      <c r="D22" s="24">
        <v>5749</v>
      </c>
      <c r="E22" s="25">
        <v>121733.824</v>
      </c>
      <c r="F22" s="24">
        <v>2655</v>
      </c>
      <c r="G22" s="25">
        <v>63039.761</v>
      </c>
      <c r="H22" s="24">
        <v>1178</v>
      </c>
      <c r="I22" s="25">
        <v>53128.282</v>
      </c>
      <c r="J22" s="24">
        <v>1764</v>
      </c>
      <c r="K22" s="25">
        <v>807667.122</v>
      </c>
      <c r="L22" s="24">
        <v>20323</v>
      </c>
      <c r="M22" s="26">
        <v>951351.044</v>
      </c>
    </row>
    <row r="23" spans="1:13" ht="15" customHeight="1">
      <c r="A23" s="27" t="s">
        <v>53</v>
      </c>
      <c r="B23" s="19">
        <f t="shared" si="0"/>
        <v>27013</v>
      </c>
      <c r="C23" s="20">
        <f t="shared" si="1"/>
        <v>1680804.688</v>
      </c>
      <c r="D23" s="62">
        <v>3494</v>
      </c>
      <c r="E23" s="63">
        <v>67797.44</v>
      </c>
      <c r="F23" s="62">
        <v>2106</v>
      </c>
      <c r="G23" s="63">
        <v>51703.135</v>
      </c>
      <c r="H23" s="62">
        <v>979</v>
      </c>
      <c r="I23" s="63">
        <v>40733.802</v>
      </c>
      <c r="J23" s="62">
        <v>1422</v>
      </c>
      <c r="K23" s="63">
        <v>646523.82</v>
      </c>
      <c r="L23" s="62">
        <v>19012</v>
      </c>
      <c r="M23" s="64">
        <v>874046.491</v>
      </c>
    </row>
    <row r="24" spans="1:13" ht="15" customHeight="1" thickBot="1">
      <c r="A24" s="27" t="s">
        <v>100</v>
      </c>
      <c r="B24" s="19">
        <f t="shared" si="0"/>
        <v>19143</v>
      </c>
      <c r="C24" s="20">
        <f t="shared" si="1"/>
        <v>776236.4809999999</v>
      </c>
      <c r="D24" s="62">
        <v>3393</v>
      </c>
      <c r="E24" s="63">
        <v>45039.219</v>
      </c>
      <c r="F24" s="62">
        <v>1519</v>
      </c>
      <c r="G24" s="63">
        <v>28197.07</v>
      </c>
      <c r="H24" s="62">
        <v>263</v>
      </c>
      <c r="I24" s="63">
        <v>8057.756</v>
      </c>
      <c r="J24" s="62">
        <v>933</v>
      </c>
      <c r="K24" s="63">
        <v>253157.717</v>
      </c>
      <c r="L24" s="62">
        <v>13035</v>
      </c>
      <c r="M24" s="64">
        <v>441784.719</v>
      </c>
    </row>
    <row r="25" spans="1:13" s="31" customFormat="1" ht="15" customHeight="1" thickBot="1">
      <c r="A25" s="65" t="s">
        <v>24</v>
      </c>
      <c r="B25" s="28">
        <f aca="true" t="shared" si="2" ref="B25:M25">SUM(B8:B24)</f>
        <v>358354</v>
      </c>
      <c r="C25" s="30">
        <f t="shared" si="2"/>
        <v>15336713.93656</v>
      </c>
      <c r="D25" s="28">
        <f t="shared" si="2"/>
        <v>70611</v>
      </c>
      <c r="E25" s="29">
        <f t="shared" si="2"/>
        <v>1052824.3835600002</v>
      </c>
      <c r="F25" s="67">
        <f t="shared" si="2"/>
        <v>41226</v>
      </c>
      <c r="G25" s="66">
        <f t="shared" si="2"/>
        <v>765667.6959999999</v>
      </c>
      <c r="H25" s="28">
        <f t="shared" si="2"/>
        <v>10234</v>
      </c>
      <c r="I25" s="29">
        <f t="shared" si="2"/>
        <v>337350.969</v>
      </c>
      <c r="J25" s="67">
        <f t="shared" si="2"/>
        <v>15440</v>
      </c>
      <c r="K25" s="66">
        <f t="shared" si="2"/>
        <v>5112898.277000001</v>
      </c>
      <c r="L25" s="28">
        <f t="shared" si="2"/>
        <v>220843</v>
      </c>
      <c r="M25" s="29">
        <f t="shared" si="2"/>
        <v>8067972.611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1" t="s">
        <v>57</v>
      </c>
      <c r="B27" s="112"/>
      <c r="C27" s="112"/>
      <c r="D27" s="112"/>
      <c r="E27" s="112"/>
      <c r="F27" s="112"/>
      <c r="G27" s="112"/>
      <c r="H27" s="112"/>
      <c r="I27" s="112"/>
      <c r="J27" s="36"/>
      <c r="K27" s="37"/>
      <c r="L27" s="36"/>
      <c r="M27" s="37"/>
    </row>
    <row r="28" spans="1:13" s="40" customFormat="1" ht="12.75">
      <c r="A28" s="115" t="s">
        <v>54</v>
      </c>
      <c r="B28" s="116"/>
      <c r="C28" s="116"/>
      <c r="D28" s="116"/>
      <c r="E28" s="116"/>
      <c r="F28" s="116"/>
      <c r="G28" s="116"/>
      <c r="H28" s="116"/>
      <c r="I28" s="116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5"/>
      <c r="B32" s="117"/>
      <c r="C32" s="117"/>
      <c r="D32" s="117"/>
      <c r="E32" s="110"/>
      <c r="F32" s="110"/>
      <c r="G32" s="4"/>
      <c r="I32" s="4"/>
      <c r="J32" s="46"/>
      <c r="K32" s="47"/>
      <c r="L32" s="3"/>
      <c r="M32" s="4"/>
    </row>
    <row r="33" spans="1:6" ht="15.75">
      <c r="A33" s="48"/>
      <c r="B33" s="107"/>
      <c r="C33" s="107"/>
      <c r="D33" s="107"/>
      <c r="E33" s="49"/>
      <c r="F33" s="50"/>
    </row>
    <row r="34" spans="1:6" ht="30" customHeight="1">
      <c r="A34" s="51"/>
      <c r="B34" s="117"/>
      <c r="C34" s="117"/>
      <c r="D34" s="117"/>
      <c r="E34" s="110"/>
      <c r="F34" s="110"/>
    </row>
    <row r="35" spans="1:5" ht="12.75">
      <c r="A35" s="52"/>
      <c r="B35" s="107"/>
      <c r="C35" s="107"/>
      <c r="D35" s="107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5:D35"/>
    <mergeCell ref="D5:E5"/>
    <mergeCell ref="F5:G5"/>
    <mergeCell ref="E32:F32"/>
    <mergeCell ref="E34:F34"/>
    <mergeCell ref="D4:M4"/>
    <mergeCell ref="B5:B6"/>
    <mergeCell ref="B32:D32"/>
    <mergeCell ref="H5:I5"/>
    <mergeCell ref="B34:D34"/>
    <mergeCell ref="L5:M5"/>
    <mergeCell ref="A27:I27"/>
    <mergeCell ref="A28:I28"/>
    <mergeCell ref="C5:C6"/>
    <mergeCell ref="J5:K5"/>
    <mergeCell ref="B33:D33"/>
    <mergeCell ref="J1:M1"/>
    <mergeCell ref="I2:M2"/>
    <mergeCell ref="A3:M3"/>
    <mergeCell ref="A4:A6"/>
    <mergeCell ref="B4:C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7">
      <selection activeCell="K20" sqref="K20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61</v>
      </c>
    </row>
    <row r="3" spans="1:13" ht="24" customHeight="1">
      <c r="A3" s="124" t="s">
        <v>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13.5" thickBot="1"/>
    <row r="5" spans="1:13" ht="16.5" customHeight="1" thickBot="1">
      <c r="A5" s="125" t="s">
        <v>62</v>
      </c>
      <c r="B5" s="128" t="s">
        <v>103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1:13" ht="17.25" customHeight="1" thickBot="1">
      <c r="A6" s="126"/>
      <c r="B6" s="130" t="s">
        <v>63</v>
      </c>
      <c r="C6" s="131"/>
      <c r="D6" s="130" t="s">
        <v>64</v>
      </c>
      <c r="E6" s="130"/>
      <c r="F6" s="132" t="s">
        <v>65</v>
      </c>
      <c r="G6" s="131"/>
      <c r="H6" s="130" t="s">
        <v>66</v>
      </c>
      <c r="I6" s="130"/>
      <c r="J6" s="132" t="s">
        <v>67</v>
      </c>
      <c r="K6" s="131"/>
      <c r="L6" s="132" t="s">
        <v>68</v>
      </c>
      <c r="M6" s="131"/>
    </row>
    <row r="7" spans="1:13" ht="50.25" customHeight="1" thickBot="1">
      <c r="A7" s="127"/>
      <c r="B7" s="73" t="s">
        <v>69</v>
      </c>
      <c r="C7" s="72" t="s">
        <v>91</v>
      </c>
      <c r="D7" s="73" t="s">
        <v>70</v>
      </c>
      <c r="E7" s="74" t="s">
        <v>92</v>
      </c>
      <c r="F7" s="71" t="s">
        <v>70</v>
      </c>
      <c r="G7" s="72" t="s">
        <v>92</v>
      </c>
      <c r="H7" s="73" t="s">
        <v>70</v>
      </c>
      <c r="I7" s="74" t="s">
        <v>92</v>
      </c>
      <c r="J7" s="71" t="s">
        <v>70</v>
      </c>
      <c r="K7" s="72" t="s">
        <v>92</v>
      </c>
      <c r="L7" s="71" t="s">
        <v>71</v>
      </c>
      <c r="M7" s="72" t="s">
        <v>92</v>
      </c>
    </row>
    <row r="8" spans="1:13" ht="15" customHeight="1">
      <c r="A8" s="80" t="s">
        <v>72</v>
      </c>
      <c r="B8" s="70">
        <f>D8+F8+H8+J8+L8</f>
        <v>13651</v>
      </c>
      <c r="C8" s="87">
        <f>E8+G8+I8+K8+M8</f>
        <v>457530.341</v>
      </c>
      <c r="D8" s="70">
        <v>3318</v>
      </c>
      <c r="E8" s="91">
        <v>37606.085</v>
      </c>
      <c r="F8" s="55">
        <v>2077</v>
      </c>
      <c r="G8" s="87">
        <v>29696.588</v>
      </c>
      <c r="H8" s="70">
        <v>267</v>
      </c>
      <c r="I8" s="91">
        <v>6759.139</v>
      </c>
      <c r="J8" s="55">
        <v>552</v>
      </c>
      <c r="K8" s="87">
        <v>156002.889</v>
      </c>
      <c r="L8" s="55">
        <v>7437</v>
      </c>
      <c r="M8" s="87">
        <v>227465.64</v>
      </c>
    </row>
    <row r="9" spans="1:13" ht="15" customHeight="1">
      <c r="A9" s="79" t="s">
        <v>73</v>
      </c>
      <c r="B9" s="68">
        <f aca="true" t="shared" si="0" ref="B9:B24">D9+F9+H9+J9+L9</f>
        <v>20222</v>
      </c>
      <c r="C9" s="88">
        <f aca="true" t="shared" si="1" ref="C9:C24">E9+G9+I9+K9+M9</f>
        <v>828109.663</v>
      </c>
      <c r="D9" s="68">
        <v>3120</v>
      </c>
      <c r="E9" s="92">
        <v>43949.597</v>
      </c>
      <c r="F9" s="77">
        <v>2623</v>
      </c>
      <c r="G9" s="88">
        <v>47137.706</v>
      </c>
      <c r="H9" s="75">
        <v>438</v>
      </c>
      <c r="I9" s="92">
        <v>11403.141</v>
      </c>
      <c r="J9" s="77">
        <v>768</v>
      </c>
      <c r="K9" s="88">
        <v>241788.875</v>
      </c>
      <c r="L9" s="77">
        <v>13273</v>
      </c>
      <c r="M9" s="88">
        <v>483830.344</v>
      </c>
    </row>
    <row r="10" spans="1:13" ht="15" customHeight="1">
      <c r="A10" s="79" t="s">
        <v>74</v>
      </c>
      <c r="B10" s="68">
        <f t="shared" si="0"/>
        <v>33842</v>
      </c>
      <c r="C10" s="88">
        <f t="shared" si="1"/>
        <v>1351766.0699999998</v>
      </c>
      <c r="D10" s="68">
        <v>4661</v>
      </c>
      <c r="E10" s="93">
        <v>55399.328</v>
      </c>
      <c r="F10" s="69">
        <v>3707</v>
      </c>
      <c r="G10" s="96">
        <v>58861.552</v>
      </c>
      <c r="H10" s="68">
        <v>560</v>
      </c>
      <c r="I10" s="93">
        <v>13350.259</v>
      </c>
      <c r="J10" s="69">
        <v>1631</v>
      </c>
      <c r="K10" s="96">
        <v>476982.878</v>
      </c>
      <c r="L10" s="69">
        <v>23283</v>
      </c>
      <c r="M10" s="96">
        <v>747172.053</v>
      </c>
    </row>
    <row r="11" spans="1:13" ht="15" customHeight="1">
      <c r="A11" s="79" t="s">
        <v>75</v>
      </c>
      <c r="B11" s="68">
        <f t="shared" si="0"/>
        <v>17707</v>
      </c>
      <c r="C11" s="88">
        <f t="shared" si="1"/>
        <v>871197.494</v>
      </c>
      <c r="D11" s="68">
        <v>2860</v>
      </c>
      <c r="E11" s="92">
        <v>53504.789</v>
      </c>
      <c r="F11" s="69">
        <v>2292</v>
      </c>
      <c r="G11" s="88">
        <v>57409.712</v>
      </c>
      <c r="H11" s="68">
        <v>869</v>
      </c>
      <c r="I11" s="92">
        <v>30731.888</v>
      </c>
      <c r="J11" s="69">
        <v>662</v>
      </c>
      <c r="K11" s="88">
        <v>243543.989</v>
      </c>
      <c r="L11" s="69">
        <v>11024</v>
      </c>
      <c r="M11" s="88">
        <v>486007.116</v>
      </c>
    </row>
    <row r="12" spans="1:13" ht="15" customHeight="1">
      <c r="A12" s="79" t="s">
        <v>76</v>
      </c>
      <c r="B12" s="68">
        <f t="shared" si="0"/>
        <v>24233</v>
      </c>
      <c r="C12" s="88">
        <f t="shared" si="1"/>
        <v>1041331.351</v>
      </c>
      <c r="D12" s="68">
        <v>5037</v>
      </c>
      <c r="E12" s="92">
        <v>61010.101</v>
      </c>
      <c r="F12" s="69">
        <v>3835</v>
      </c>
      <c r="G12" s="88">
        <v>55874.347</v>
      </c>
      <c r="H12" s="68">
        <v>627</v>
      </c>
      <c r="I12" s="92">
        <v>13170.57</v>
      </c>
      <c r="J12" s="69">
        <v>1088</v>
      </c>
      <c r="K12" s="88">
        <v>452477.162</v>
      </c>
      <c r="L12" s="69">
        <v>13646</v>
      </c>
      <c r="M12" s="88">
        <v>458799.171</v>
      </c>
    </row>
    <row r="13" spans="1:13" ht="15" customHeight="1">
      <c r="A13" s="79" t="s">
        <v>77</v>
      </c>
      <c r="B13" s="68">
        <f t="shared" si="0"/>
        <v>19822</v>
      </c>
      <c r="C13" s="88">
        <f t="shared" si="1"/>
        <v>720985.5989999999</v>
      </c>
      <c r="D13" s="68">
        <v>3730</v>
      </c>
      <c r="E13" s="92">
        <v>46405.898</v>
      </c>
      <c r="F13" s="69">
        <v>1772</v>
      </c>
      <c r="G13" s="88">
        <v>31724.742</v>
      </c>
      <c r="H13" s="68">
        <v>442</v>
      </c>
      <c r="I13" s="92">
        <v>11813.725</v>
      </c>
      <c r="J13" s="69">
        <v>838</v>
      </c>
      <c r="K13" s="88">
        <v>222096.983</v>
      </c>
      <c r="L13" s="69">
        <v>13040</v>
      </c>
      <c r="M13" s="88">
        <v>408944.251</v>
      </c>
    </row>
    <row r="14" spans="1:13" ht="15" customHeight="1">
      <c r="A14" s="79" t="s">
        <v>78</v>
      </c>
      <c r="B14" s="68">
        <f t="shared" si="0"/>
        <v>13548</v>
      </c>
      <c r="C14" s="88">
        <f t="shared" si="1"/>
        <v>541578.067</v>
      </c>
      <c r="D14" s="68">
        <v>2149</v>
      </c>
      <c r="E14" s="92">
        <v>28563.156</v>
      </c>
      <c r="F14" s="69">
        <v>1602</v>
      </c>
      <c r="G14" s="88">
        <v>24405.552</v>
      </c>
      <c r="H14" s="68">
        <v>372</v>
      </c>
      <c r="I14" s="92">
        <v>14076.687</v>
      </c>
      <c r="J14" s="69">
        <v>572</v>
      </c>
      <c r="K14" s="88">
        <v>159177.039</v>
      </c>
      <c r="L14" s="69">
        <v>8853</v>
      </c>
      <c r="M14" s="88">
        <v>315355.633</v>
      </c>
    </row>
    <row r="15" spans="1:13" ht="15" customHeight="1">
      <c r="A15" s="79" t="s">
        <v>79</v>
      </c>
      <c r="B15" s="68">
        <f t="shared" si="0"/>
        <v>33109</v>
      </c>
      <c r="C15" s="88">
        <f t="shared" si="1"/>
        <v>1130951.18048</v>
      </c>
      <c r="D15" s="68">
        <v>12275</v>
      </c>
      <c r="E15" s="92">
        <v>213961.57747999998</v>
      </c>
      <c r="F15" s="69">
        <v>4347</v>
      </c>
      <c r="G15" s="88">
        <v>80238.196</v>
      </c>
      <c r="H15" s="68">
        <v>849</v>
      </c>
      <c r="I15" s="92">
        <v>22166.368</v>
      </c>
      <c r="J15" s="69">
        <v>945</v>
      </c>
      <c r="K15" s="88">
        <v>284416.887</v>
      </c>
      <c r="L15" s="69">
        <v>14693</v>
      </c>
      <c r="M15" s="88">
        <v>530168.152</v>
      </c>
    </row>
    <row r="16" spans="1:13" ht="15" customHeight="1">
      <c r="A16" s="79" t="s">
        <v>80</v>
      </c>
      <c r="B16" s="68">
        <f t="shared" si="0"/>
        <v>16073</v>
      </c>
      <c r="C16" s="88">
        <f t="shared" si="1"/>
        <v>538235.5079999999</v>
      </c>
      <c r="D16" s="68">
        <v>2589</v>
      </c>
      <c r="E16" s="92">
        <v>27512.256</v>
      </c>
      <c r="F16" s="69">
        <v>2005</v>
      </c>
      <c r="G16" s="88">
        <v>32363.051</v>
      </c>
      <c r="H16" s="68">
        <v>376</v>
      </c>
      <c r="I16" s="92">
        <v>7550.228</v>
      </c>
      <c r="J16" s="69">
        <v>721</v>
      </c>
      <c r="K16" s="88">
        <v>158689.378</v>
      </c>
      <c r="L16" s="69">
        <v>10382</v>
      </c>
      <c r="M16" s="88">
        <v>312120.595</v>
      </c>
    </row>
    <row r="17" spans="1:13" ht="15" customHeight="1">
      <c r="A17" s="79" t="s">
        <v>81</v>
      </c>
      <c r="B17" s="68">
        <f t="shared" si="0"/>
        <v>13523</v>
      </c>
      <c r="C17" s="88">
        <f t="shared" si="1"/>
        <v>467811.57</v>
      </c>
      <c r="D17" s="68">
        <v>3250</v>
      </c>
      <c r="E17" s="92">
        <v>38236.622</v>
      </c>
      <c r="F17" s="69">
        <v>2353</v>
      </c>
      <c r="G17" s="88">
        <v>29182.727</v>
      </c>
      <c r="H17" s="68">
        <v>289</v>
      </c>
      <c r="I17" s="92">
        <v>5714.758</v>
      </c>
      <c r="J17" s="69">
        <v>544</v>
      </c>
      <c r="K17" s="88">
        <v>171254.045</v>
      </c>
      <c r="L17" s="69">
        <v>7087</v>
      </c>
      <c r="M17" s="88">
        <v>223423.418</v>
      </c>
    </row>
    <row r="18" spans="1:13" ht="15" customHeight="1">
      <c r="A18" s="79" t="s">
        <v>82</v>
      </c>
      <c r="B18" s="68">
        <f t="shared" si="0"/>
        <v>20779</v>
      </c>
      <c r="C18" s="88">
        <f t="shared" si="1"/>
        <v>1095204.294</v>
      </c>
      <c r="D18" s="68">
        <v>3628</v>
      </c>
      <c r="E18" s="92">
        <v>80614.864</v>
      </c>
      <c r="F18" s="69">
        <v>2183</v>
      </c>
      <c r="G18" s="88">
        <v>76219.043</v>
      </c>
      <c r="H18" s="68">
        <v>1649</v>
      </c>
      <c r="I18" s="92">
        <v>74265.389</v>
      </c>
      <c r="J18" s="69">
        <v>792</v>
      </c>
      <c r="K18" s="88">
        <v>285267.156</v>
      </c>
      <c r="L18" s="69">
        <v>12527</v>
      </c>
      <c r="M18" s="88">
        <v>578837.842</v>
      </c>
    </row>
    <row r="19" spans="1:13" ht="15" customHeight="1">
      <c r="A19" s="79" t="s">
        <v>83</v>
      </c>
      <c r="B19" s="68">
        <f t="shared" si="0"/>
        <v>13600</v>
      </c>
      <c r="C19" s="88">
        <f t="shared" si="1"/>
        <v>512648.81908000004</v>
      </c>
      <c r="D19" s="68">
        <v>3000</v>
      </c>
      <c r="E19" s="92">
        <v>43390.37308</v>
      </c>
      <c r="F19" s="69">
        <v>2084</v>
      </c>
      <c r="G19" s="88">
        <v>36263.585</v>
      </c>
      <c r="H19" s="68">
        <v>326</v>
      </c>
      <c r="I19" s="92">
        <v>9176.778</v>
      </c>
      <c r="J19" s="69">
        <v>516</v>
      </c>
      <c r="K19" s="88">
        <v>158802.437</v>
      </c>
      <c r="L19" s="69">
        <v>7674</v>
      </c>
      <c r="M19" s="88">
        <v>265015.646</v>
      </c>
    </row>
    <row r="20" spans="1:13" ht="15" customHeight="1">
      <c r="A20" s="79" t="s">
        <v>84</v>
      </c>
      <c r="B20" s="68">
        <f t="shared" si="0"/>
        <v>8924</v>
      </c>
      <c r="C20" s="88">
        <f t="shared" si="1"/>
        <v>291682.393</v>
      </c>
      <c r="D20" s="68">
        <v>2301</v>
      </c>
      <c r="E20" s="92">
        <v>22370.155</v>
      </c>
      <c r="F20" s="69">
        <v>1244</v>
      </c>
      <c r="G20" s="88">
        <v>14241.979</v>
      </c>
      <c r="H20" s="68">
        <v>404</v>
      </c>
      <c r="I20" s="92">
        <v>6644.187</v>
      </c>
      <c r="J20" s="69">
        <v>365</v>
      </c>
      <c r="K20" s="88">
        <v>99402.088</v>
      </c>
      <c r="L20" s="69">
        <v>4610</v>
      </c>
      <c r="M20" s="88">
        <v>149023.984</v>
      </c>
    </row>
    <row r="21" spans="1:13" ht="15" customHeight="1">
      <c r="A21" s="79" t="s">
        <v>101</v>
      </c>
      <c r="B21" s="68">
        <f t="shared" si="0"/>
        <v>31496</v>
      </c>
      <c r="C21" s="88">
        <f t="shared" si="1"/>
        <v>1033720.385</v>
      </c>
      <c r="D21" s="68">
        <v>6057</v>
      </c>
      <c r="E21" s="92">
        <v>65729.099</v>
      </c>
      <c r="F21" s="69">
        <v>2822</v>
      </c>
      <c r="G21" s="88">
        <v>49108.95</v>
      </c>
      <c r="H21" s="68">
        <v>346</v>
      </c>
      <c r="I21" s="92">
        <v>8608.012</v>
      </c>
      <c r="J21" s="69">
        <v>1327</v>
      </c>
      <c r="K21" s="88">
        <v>295647.812</v>
      </c>
      <c r="L21" s="69">
        <v>20944</v>
      </c>
      <c r="M21" s="88">
        <v>614626.512</v>
      </c>
    </row>
    <row r="22" spans="1:13" ht="15" customHeight="1">
      <c r="A22" s="79" t="s">
        <v>85</v>
      </c>
      <c r="B22" s="68">
        <f t="shared" si="0"/>
        <v>31669</v>
      </c>
      <c r="C22" s="88">
        <f t="shared" si="1"/>
        <v>1996920.0329999998</v>
      </c>
      <c r="D22" s="68">
        <v>5749</v>
      </c>
      <c r="E22" s="92">
        <v>121733.824</v>
      </c>
      <c r="F22" s="69">
        <v>2655</v>
      </c>
      <c r="G22" s="88">
        <v>63039.761</v>
      </c>
      <c r="H22" s="68">
        <v>1178</v>
      </c>
      <c r="I22" s="92">
        <v>53128.282</v>
      </c>
      <c r="J22" s="69">
        <v>1764</v>
      </c>
      <c r="K22" s="88">
        <v>807667.122</v>
      </c>
      <c r="L22" s="69">
        <v>20323</v>
      </c>
      <c r="M22" s="88">
        <v>951351.044</v>
      </c>
    </row>
    <row r="23" spans="1:13" ht="15" customHeight="1">
      <c r="A23" s="79" t="s">
        <v>86</v>
      </c>
      <c r="B23" s="68">
        <f t="shared" si="0"/>
        <v>27013</v>
      </c>
      <c r="C23" s="88">
        <f t="shared" si="1"/>
        <v>1680804.688</v>
      </c>
      <c r="D23" s="68">
        <v>3494</v>
      </c>
      <c r="E23" s="92">
        <v>67797.44</v>
      </c>
      <c r="F23" s="69">
        <v>2106</v>
      </c>
      <c r="G23" s="88">
        <v>51703.135</v>
      </c>
      <c r="H23" s="68">
        <v>979</v>
      </c>
      <c r="I23" s="92">
        <v>40733.802</v>
      </c>
      <c r="J23" s="69">
        <v>1422</v>
      </c>
      <c r="K23" s="88">
        <v>646523.82</v>
      </c>
      <c r="L23" s="69">
        <v>19012</v>
      </c>
      <c r="M23" s="88">
        <v>874046.491</v>
      </c>
    </row>
    <row r="24" spans="1:13" ht="15" customHeight="1" thickBot="1">
      <c r="A24" s="81" t="s">
        <v>102</v>
      </c>
      <c r="B24" s="78">
        <f t="shared" si="0"/>
        <v>19143</v>
      </c>
      <c r="C24" s="89">
        <f t="shared" si="1"/>
        <v>776236.4809999999</v>
      </c>
      <c r="D24" s="83">
        <v>3393</v>
      </c>
      <c r="E24" s="94">
        <v>45039.219</v>
      </c>
      <c r="F24" s="84">
        <v>1519</v>
      </c>
      <c r="G24" s="97">
        <v>28197.07</v>
      </c>
      <c r="H24" s="83">
        <v>263</v>
      </c>
      <c r="I24" s="94">
        <v>8057.756</v>
      </c>
      <c r="J24" s="84">
        <v>933</v>
      </c>
      <c r="K24" s="97">
        <v>253157.717</v>
      </c>
      <c r="L24" s="84">
        <v>13035</v>
      </c>
      <c r="M24" s="97">
        <v>441784.719</v>
      </c>
    </row>
    <row r="25" spans="1:13" ht="15" customHeight="1" thickBot="1">
      <c r="A25" s="82" t="s">
        <v>87</v>
      </c>
      <c r="B25" s="76">
        <f>SUM(B8:B24)</f>
        <v>358354</v>
      </c>
      <c r="C25" s="90">
        <f aca="true" t="shared" si="2" ref="C25:M25">SUM(C8:C24)</f>
        <v>15336713.93656</v>
      </c>
      <c r="D25" s="56">
        <f t="shared" si="2"/>
        <v>70611</v>
      </c>
      <c r="E25" s="95">
        <f t="shared" si="2"/>
        <v>1052824.3835600002</v>
      </c>
      <c r="F25" s="56">
        <f t="shared" si="2"/>
        <v>41226</v>
      </c>
      <c r="G25" s="98">
        <f t="shared" si="2"/>
        <v>765667.6959999999</v>
      </c>
      <c r="H25" s="85">
        <f t="shared" si="2"/>
        <v>10234</v>
      </c>
      <c r="I25" s="95">
        <f t="shared" si="2"/>
        <v>337350.969</v>
      </c>
      <c r="J25" s="86">
        <f t="shared" si="2"/>
        <v>15440</v>
      </c>
      <c r="K25" s="98">
        <f t="shared" si="2"/>
        <v>5112898.277000001</v>
      </c>
      <c r="L25" s="56">
        <f t="shared" si="2"/>
        <v>220843</v>
      </c>
      <c r="M25" s="98">
        <f t="shared" si="2"/>
        <v>8067972.611</v>
      </c>
    </row>
    <row r="27" spans="1:10" s="57" customFormat="1" ht="12.75" customHeight="1">
      <c r="A27" s="115" t="s">
        <v>88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s="57" customFormat="1" ht="12.75">
      <c r="A28" s="41" t="s">
        <v>89</v>
      </c>
      <c r="B28" s="41"/>
      <c r="C28" s="42"/>
      <c r="D28" s="43"/>
      <c r="E28" s="42"/>
      <c r="F28" s="43"/>
      <c r="G28" s="42"/>
      <c r="H28" s="43"/>
      <c r="I28" s="42"/>
      <c r="J28" s="4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2019-01-11T03:20:58Z</dcterms:modified>
  <cp:category/>
  <cp:version/>
  <cp:contentType/>
  <cp:contentStatus/>
</cp:coreProperties>
</file>