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<sst xmlns="http://schemas.openxmlformats.org/spreadsheetml/2006/main" count="136" uniqueCount="104">
  <si>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</si>
  <si>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</si>
  <si>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</si>
  <si>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</si>
  <si>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</si>
  <si>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</si>
  <si>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</si>
  <si>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</si>
  <si>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</si>
  <si>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</si>
  <si>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</si>
  <si>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</si>
  <si>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</si>
  <si>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</si>
  <si>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</si>
  <si>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</si>
  <si>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</si>
  <si>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</si>
  <si>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</si>
  <si>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</si>
  <si>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</si>
  <si>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</si>
  <si>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</si>
  <si>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</si>
  <si>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</si>
  <si>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</si>
  <si>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</si>
  <si>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</si>
  <si>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</si>
  <si>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</si>
  <si>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</si>
  <si>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</si>
  <si>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</si>
  <si>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</si>
  <si>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</si>
  <si>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</si>
  <si>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</si>
  <si>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</si>
  <si>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</si>
  <si>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</si>
  <si>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</si>
  <si>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</si>
  <si>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</si>
  <si>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</si>
  <si>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</si>
  <si>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</si>
  <si>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</si>
  <si>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</si>
  <si>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</si>
  <si>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</si>
  <si>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</si>
  <si>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</si>
  <si>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</si>
  <si>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</si>
  <si>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</si>
  <si>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</si>
  <si>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</si>
  <si>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</si>
  <si>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</si>
  <si>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</si>
  <si>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</si>
  <si>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</si>
  <si>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</si>
  <si>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</si>
  <si>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</si>
  <si>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</si>
  <si>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</si>
  <si>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</si>
  <si>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</si>
  <si>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</si>
  <si>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</si>
  <si>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</si>
  <si>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</si>
  <si>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</si>
  <si>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</si>
  <si>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</si>
  <si>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</si>
  <si>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</si>
  <si>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</si>
  <si>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</si>
  <si>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</si>
  <si>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</si>
  <si>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</si>
  <si>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</si>
  <si>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</si>
  <si>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</si>
  <si>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</si>
  <si>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</si>
  <si>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</si>
  <si>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</si>
  <si>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</si>
  <si>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</si>
  <si>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</si>
  <si>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</si>
  <si>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 xml:space="preserve"> "Мемлекеттік әлеуметтік сақтандыру қоры" АҚ-тан 2018 жылдың  9 айындағы  қорытындысы бойынша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</si>
  <si>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9 месяцев 2018 года                                                                                                                             </t>
  </si>
  <si>
    <t>Туркестанская</t>
  </si>
  <si>
    <t>г. Шымкент</t>
  </si>
  <si>
    <t>Түркістан облысы</t>
  </si>
  <si>
    <t>Шымкент қаласы</t>
  </si>
  <si>
    <t>August</t>
  </si>
  <si>
    <t>Turkestan</t>
  </si>
  <si>
    <t>Shymkent city</t>
  </si>
  <si>
    <t xml:space="preserve">Information on number of beneficiary and amounts of social benefits from State Social Insurance Fund JSC from January to September  2018 accounting period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</si>
</sst>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_(* #,##0_);_(* \(#,##0\);_(* &quot;-&quot;??_);_(@_)"/>
    <numFmt numFmtId="172" formatCode="_-* #,##0_р_._-;\-* #,##0_р_._-;_-* &quot;-&quot;??_р_._-;_-@_-"/>
    <numFmt numFmtId="173" formatCode="_-* #,##0.00_р_._-;\-* #,##0.00_р_._-;_-* &quot;-&quot;?_р_._-;_-@_-"/>
    <numFmt numFmtId="174" formatCode="_-* #,##0.0_р_._-;\-* #,##0.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0"/>
      <color indexed="56"/>
      <name val="Times New Roman"/>
      <family val="1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b/>
      <sz val="11"/>
      <color indexed="56"/>
      <name val="Times New Roman"/>
      <family val="1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0"/>
      <color rgb="FF002060"/>
      <name val="Times New Roman"/>
      <family val="1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b/>
      <sz val="11"/>
      <color rgb="FF002060"/>
      <name val="Times New Roman"/>
      <family val="1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70" fontId="63" fillId="0" borderId="0" xfId="55" applyNumberFormat="1" applyFont="1">
      <alignment/>
      <protection/>
    </xf>
    <xf numFmtId="170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70" fontId="65" fillId="0" borderId="0" xfId="55" applyNumberFormat="1" applyFont="1" applyAlignment="1">
      <alignment horizontal="left" vertical="center" wrapText="1"/>
      <protection/>
    </xf>
    <xf numFmtId="170" fontId="64" fillId="0" borderId="10" xfId="55" applyNumberFormat="1" applyFont="1" applyBorder="1" applyAlignment="1">
      <alignment horizontal="center" vertical="center" wrapText="1"/>
      <protection/>
    </xf>
    <xf numFmtId="3" fontId="64" fillId="0" borderId="11" xfId="55" applyNumberFormat="1" applyFont="1" applyBorder="1" applyAlignment="1">
      <alignment horizontal="center" vertical="center" wrapText="1"/>
      <protection/>
    </xf>
    <xf numFmtId="3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5" xfId="55" applyFont="1" applyFill="1" applyBorder="1" applyAlignment="1">
      <alignment horizontal="left" vertical="center" wrapText="1"/>
      <protection/>
    </xf>
    <xf numFmtId="171" fontId="66" fillId="33" borderId="16" xfId="70" applyNumberFormat="1" applyFont="1" applyFill="1" applyBorder="1" applyAlignment="1">
      <alignment wrapText="1"/>
    </xf>
    <xf numFmtId="169" fontId="66" fillId="0" borderId="17" xfId="70" applyNumberFormat="1" applyFont="1" applyBorder="1" applyAlignment="1">
      <alignment/>
    </xf>
    <xf numFmtId="169" fontId="66" fillId="0" borderId="18" xfId="70" applyNumberFormat="1" applyFont="1" applyBorder="1" applyAlignment="1">
      <alignment/>
    </xf>
    <xf numFmtId="170" fontId="66" fillId="0" borderId="17" xfId="55" applyNumberFormat="1" applyFont="1" applyFill="1" applyBorder="1" applyAlignment="1">
      <alignment vertical="center" wrapText="1"/>
      <protection/>
    </xf>
    <xf numFmtId="0" fontId="66" fillId="0" borderId="19" xfId="55" applyFont="1" applyFill="1" applyBorder="1" applyAlignment="1">
      <alignment horizontal="left" vertical="center" wrapText="1"/>
      <protection/>
    </xf>
    <xf numFmtId="171" fontId="66" fillId="33" borderId="20" xfId="70" applyNumberFormat="1" applyFont="1" applyFill="1" applyBorder="1" applyAlignment="1">
      <alignment wrapText="1"/>
    </xf>
    <xf numFmtId="169" fontId="66" fillId="0" borderId="21" xfId="70" applyNumberFormat="1" applyFont="1" applyBorder="1" applyAlignment="1">
      <alignment/>
    </xf>
    <xf numFmtId="170" fontId="66" fillId="0" borderId="22" xfId="55" applyNumberFormat="1" applyFont="1" applyFill="1" applyBorder="1" applyAlignment="1">
      <alignment vertical="center" wrapText="1"/>
      <protection/>
    </xf>
    <xf numFmtId="0" fontId="62" fillId="0" borderId="0" xfId="57" applyFont="1" applyAlignment="1">
      <alignment horizontal="center" vertical="center"/>
      <protection/>
    </xf>
    <xf numFmtId="3" fontId="67" fillId="0" borderId="0" xfId="55" applyNumberFormat="1" applyFont="1" applyFill="1" applyBorder="1" applyAlignment="1">
      <alignment vertical="center" wrapText="1"/>
      <protection/>
    </xf>
    <xf numFmtId="170" fontId="67" fillId="0" borderId="0" xfId="55" applyNumberFormat="1" applyFont="1" applyFill="1" applyBorder="1" applyAlignment="1">
      <alignment vertical="center" wrapText="1"/>
      <protection/>
    </xf>
    <xf numFmtId="3" fontId="68" fillId="0" borderId="0" xfId="55" applyNumberFormat="1" applyFont="1">
      <alignment/>
      <protection/>
    </xf>
    <xf numFmtId="170" fontId="68" fillId="0" borderId="0" xfId="55" applyNumberFormat="1" applyFont="1">
      <alignment/>
      <protection/>
    </xf>
    <xf numFmtId="0" fontId="69" fillId="0" borderId="0" xfId="57" applyFont="1">
      <alignment/>
      <protection/>
    </xf>
    <xf numFmtId="0" fontId="68" fillId="0" borderId="0" xfId="57" applyFont="1">
      <alignment/>
      <protection/>
    </xf>
    <xf numFmtId="3" fontId="68" fillId="0" borderId="0" xfId="57" applyNumberFormat="1" applyFont="1">
      <alignment/>
      <protection/>
    </xf>
    <xf numFmtId="170" fontId="68" fillId="0" borderId="0" xfId="57" applyNumberFormat="1" applyFont="1">
      <alignment/>
      <protection/>
    </xf>
    <xf numFmtId="0" fontId="70" fillId="0" borderId="0" xfId="55" applyFont="1">
      <alignment/>
      <protection/>
    </xf>
    <xf numFmtId="3" fontId="71" fillId="0" borderId="0" xfId="57" applyNumberFormat="1" applyFont="1">
      <alignment/>
      <protection/>
    </xf>
    <xf numFmtId="3" fontId="72" fillId="0" borderId="0" xfId="55" applyNumberFormat="1" applyFont="1">
      <alignment/>
      <protection/>
    </xf>
    <xf numFmtId="170" fontId="72" fillId="0" borderId="0" xfId="57" applyNumberFormat="1" applyFont="1" applyAlignment="1">
      <alignment/>
      <protection/>
    </xf>
    <xf numFmtId="3" fontId="73" fillId="0" borderId="0" xfId="57" applyNumberFormat="1" applyFont="1">
      <alignment/>
      <protection/>
    </xf>
    <xf numFmtId="170" fontId="71" fillId="0" borderId="0" xfId="57" applyNumberFormat="1" applyFont="1" applyAlignment="1">
      <alignment horizontal="center"/>
      <protection/>
    </xf>
    <xf numFmtId="3" fontId="74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73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23" xfId="55" applyNumberFormat="1" applyFont="1" applyBorder="1" applyAlignment="1">
      <alignment horizontal="center" vertical="center" wrapText="1"/>
      <protection/>
    </xf>
    <xf numFmtId="3" fontId="64" fillId="0" borderId="24" xfId="55" applyNumberFormat="1" applyFont="1" applyBorder="1" applyAlignment="1">
      <alignment horizontal="center" vertical="center" wrapText="1"/>
      <protection/>
    </xf>
    <xf numFmtId="0" fontId="66" fillId="0" borderId="25" xfId="53" applyFont="1" applyFill="1" applyBorder="1" applyAlignment="1">
      <alignment horizontal="left" vertical="center" wrapText="1"/>
      <protection/>
    </xf>
    <xf numFmtId="0" fontId="66" fillId="0" borderId="26" xfId="53" applyFont="1" applyFill="1" applyBorder="1" applyAlignment="1">
      <alignment horizontal="left" vertical="center" wrapText="1"/>
      <protection/>
    </xf>
    <xf numFmtId="0" fontId="66" fillId="0" borderId="27" xfId="53" applyFont="1" applyFill="1" applyBorder="1" applyAlignment="1">
      <alignment horizontal="left" vertical="center" wrapText="1"/>
      <protection/>
    </xf>
    <xf numFmtId="0" fontId="75" fillId="0" borderId="0" xfId="0" applyFont="1" applyAlignment="1">
      <alignment/>
    </xf>
    <xf numFmtId="3" fontId="75" fillId="0" borderId="0" xfId="0" applyNumberFormat="1" applyFont="1" applyAlignment="1">
      <alignment/>
    </xf>
    <xf numFmtId="0" fontId="68" fillId="0" borderId="0" xfId="57" applyFont="1" applyAlignment="1">
      <alignment/>
      <protection/>
    </xf>
    <xf numFmtId="3" fontId="76" fillId="0" borderId="0" xfId="55" applyNumberFormat="1" applyFont="1" applyFill="1" applyBorder="1" applyAlignment="1">
      <alignment vertical="center" wrapText="1"/>
      <protection/>
    </xf>
    <xf numFmtId="170" fontId="76" fillId="0" borderId="0" xfId="55" applyNumberFormat="1" applyFont="1" applyFill="1" applyBorder="1" applyAlignment="1">
      <alignment vertical="center" wrapText="1"/>
      <protection/>
    </xf>
    <xf numFmtId="0" fontId="68" fillId="34" borderId="0" xfId="57" applyFont="1" applyFill="1" applyAlignment="1">
      <alignment/>
      <protection/>
    </xf>
    <xf numFmtId="0" fontId="77" fillId="0" borderId="0" xfId="57" applyFont="1">
      <alignment/>
      <protection/>
    </xf>
    <xf numFmtId="3" fontId="77" fillId="0" borderId="0" xfId="57" applyNumberFormat="1" applyFont="1">
      <alignment/>
      <protection/>
    </xf>
    <xf numFmtId="170" fontId="73" fillId="0" borderId="0" xfId="57" applyNumberFormat="1" applyFont="1">
      <alignment/>
      <protection/>
    </xf>
    <xf numFmtId="3" fontId="73" fillId="0" borderId="0" xfId="55" applyNumberFormat="1" applyFont="1">
      <alignment/>
      <protection/>
    </xf>
    <xf numFmtId="170" fontId="73" fillId="0" borderId="0" xfId="55" applyNumberFormat="1" applyFont="1">
      <alignment/>
      <protection/>
    </xf>
    <xf numFmtId="3" fontId="78" fillId="0" borderId="0" xfId="57" applyNumberFormat="1" applyFont="1">
      <alignment/>
      <protection/>
    </xf>
    <xf numFmtId="170" fontId="79" fillId="0" borderId="0" xfId="55" applyNumberFormat="1" applyFont="1">
      <alignment/>
      <protection/>
    </xf>
    <xf numFmtId="3" fontId="79" fillId="0" borderId="0" xfId="55" applyNumberFormat="1" applyFont="1">
      <alignment/>
      <protection/>
    </xf>
    <xf numFmtId="170" fontId="78" fillId="0" borderId="0" xfId="57" applyNumberFormat="1" applyFont="1">
      <alignment/>
      <protection/>
    </xf>
    <xf numFmtId="170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15" xfId="56" applyFont="1" applyFill="1" applyBorder="1" applyAlignment="1">
      <alignment horizontal="left" vertical="center" wrapText="1"/>
      <protection/>
    </xf>
    <xf numFmtId="3" fontId="66" fillId="0" borderId="16" xfId="0" applyNumberFormat="1" applyFont="1" applyBorder="1" applyAlignment="1">
      <alignment horizontal="right" vertical="center"/>
    </xf>
    <xf numFmtId="3" fontId="66" fillId="0" borderId="18" xfId="0" applyNumberFormat="1" applyFont="1" applyBorder="1" applyAlignment="1">
      <alignment horizontal="right" vertical="center"/>
    </xf>
    <xf numFmtId="0" fontId="66" fillId="0" borderId="19" xfId="56" applyFont="1" applyFill="1" applyBorder="1" applyAlignment="1">
      <alignment horizontal="left" vertical="center" wrapText="1"/>
      <protection/>
    </xf>
    <xf numFmtId="4" fontId="66" fillId="0" borderId="21" xfId="0" applyNumberFormat="1" applyFont="1" applyBorder="1" applyAlignment="1">
      <alignment horizontal="right" vertical="center"/>
    </xf>
    <xf numFmtId="3" fontId="66" fillId="0" borderId="21" xfId="0" applyNumberFormat="1" applyFont="1" applyBorder="1" applyAlignment="1">
      <alignment horizontal="right" vertical="center"/>
    </xf>
    <xf numFmtId="0" fontId="66" fillId="0" borderId="31" xfId="56" applyFont="1" applyFill="1" applyBorder="1" applyAlignment="1">
      <alignment horizontal="left" vertical="center" wrapText="1"/>
      <protection/>
    </xf>
    <xf numFmtId="0" fontId="69" fillId="0" borderId="0" xfId="0" applyFont="1" applyAlignment="1">
      <alignment/>
    </xf>
    <xf numFmtId="0" fontId="78" fillId="0" borderId="0" xfId="57" applyNumberFormat="1" applyFont="1" applyAlignment="1">
      <alignment horizontal="center" vertical="center" wrapText="1"/>
      <protection/>
    </xf>
    <xf numFmtId="3" fontId="62" fillId="0" borderId="0" xfId="53" applyNumberFormat="1" applyFont="1">
      <alignment/>
      <protection/>
    </xf>
    <xf numFmtId="171" fontId="62" fillId="0" borderId="0" xfId="0" applyNumberFormat="1" applyFont="1" applyAlignment="1">
      <alignment/>
    </xf>
    <xf numFmtId="170" fontId="64" fillId="0" borderId="32" xfId="55" applyNumberFormat="1" applyFont="1" applyBorder="1" applyAlignment="1">
      <alignment horizontal="center" vertical="center" wrapText="1"/>
      <protection/>
    </xf>
    <xf numFmtId="3" fontId="64" fillId="0" borderId="33" xfId="55" applyNumberFormat="1" applyFont="1" applyBorder="1" applyAlignment="1">
      <alignment horizontal="center" vertical="center" wrapText="1"/>
      <protection/>
    </xf>
    <xf numFmtId="0" fontId="64" fillId="0" borderId="34" xfId="55" applyFont="1" applyBorder="1" applyAlignment="1">
      <alignment horizontal="center"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171" fontId="66" fillId="33" borderId="21" xfId="70" applyNumberFormat="1" applyFont="1" applyFill="1" applyBorder="1" applyAlignment="1">
      <alignment wrapText="1"/>
    </xf>
    <xf numFmtId="170" fontId="66" fillId="0" borderId="21" xfId="55" applyNumberFormat="1" applyFont="1" applyFill="1" applyBorder="1" applyAlignment="1">
      <alignment vertical="center" wrapText="1"/>
      <protection/>
    </xf>
    <xf numFmtId="0" fontId="80" fillId="10" borderId="35" xfId="55" applyFont="1" applyFill="1" applyBorder="1" applyAlignment="1">
      <alignment vertical="center" wrapText="1"/>
      <protection/>
    </xf>
    <xf numFmtId="171" fontId="80" fillId="10" borderId="36" xfId="70" applyNumberFormat="1" applyFont="1" applyFill="1" applyBorder="1" applyAlignment="1">
      <alignment horizontal="right" vertical="center"/>
    </xf>
    <xf numFmtId="169" fontId="80" fillId="10" borderId="37" xfId="70" applyNumberFormat="1" applyFont="1" applyFill="1" applyBorder="1" applyAlignment="1">
      <alignment horizontal="right" vertical="center"/>
    </xf>
    <xf numFmtId="169" fontId="80" fillId="10" borderId="36" xfId="70" applyNumberFormat="1" applyFont="1" applyFill="1" applyBorder="1" applyAlignment="1">
      <alignment horizontal="right" vertical="center"/>
    </xf>
    <xf numFmtId="171" fontId="66" fillId="33" borderId="38" xfId="70" applyNumberFormat="1" applyFont="1" applyFill="1" applyBorder="1" applyAlignment="1">
      <alignment wrapText="1"/>
    </xf>
    <xf numFmtId="169" fontId="66" fillId="0" borderId="39" xfId="70" applyNumberFormat="1" applyFont="1" applyBorder="1" applyAlignment="1">
      <alignment/>
    </xf>
    <xf numFmtId="171" fontId="66" fillId="33" borderId="33" xfId="70" applyNumberFormat="1" applyFont="1" applyFill="1" applyBorder="1" applyAlignment="1">
      <alignment wrapText="1"/>
    </xf>
    <xf numFmtId="169" fontId="66" fillId="0" borderId="32" xfId="70" applyNumberFormat="1" applyFont="1" applyBorder="1" applyAlignment="1">
      <alignment/>
    </xf>
    <xf numFmtId="170" fontId="66" fillId="0" borderId="10" xfId="55" applyNumberFormat="1" applyFont="1" applyFill="1" applyBorder="1" applyAlignment="1">
      <alignment vertical="center" wrapText="1"/>
      <protection/>
    </xf>
    <xf numFmtId="0" fontId="66" fillId="0" borderId="21" xfId="53" applyFont="1" applyFill="1" applyBorder="1" applyAlignment="1">
      <alignment horizontal="left" vertical="center" wrapText="1"/>
      <protection/>
    </xf>
    <xf numFmtId="0" fontId="80" fillId="10" borderId="35" xfId="53" applyFont="1" applyFill="1" applyBorder="1" applyAlignment="1">
      <alignment horizontal="left" wrapText="1"/>
      <protection/>
    </xf>
    <xf numFmtId="169" fontId="80" fillId="35" borderId="40" xfId="70" applyNumberFormat="1" applyFont="1" applyFill="1" applyBorder="1" applyAlignment="1">
      <alignment horizontal="right" vertical="center"/>
    </xf>
    <xf numFmtId="169" fontId="80" fillId="10" borderId="40" xfId="70" applyNumberFormat="1" applyFont="1" applyFill="1" applyBorder="1" applyAlignment="1">
      <alignment horizontal="right" vertical="center"/>
    </xf>
    <xf numFmtId="170" fontId="66" fillId="0" borderId="18" xfId="0" applyNumberFormat="1" applyFont="1" applyBorder="1" applyAlignment="1">
      <alignment horizontal="right" vertical="center"/>
    </xf>
    <xf numFmtId="170" fontId="66" fillId="0" borderId="17" xfId="0" applyNumberFormat="1" applyFont="1" applyBorder="1" applyAlignment="1">
      <alignment horizontal="right" vertical="center"/>
    </xf>
    <xf numFmtId="170" fontId="66" fillId="0" borderId="21" xfId="0" applyNumberFormat="1" applyFont="1" applyBorder="1" applyAlignment="1">
      <alignment horizontal="right" vertical="center"/>
    </xf>
    <xf numFmtId="170" fontId="66" fillId="0" borderId="22" xfId="0" applyNumberFormat="1" applyFont="1" applyBorder="1" applyAlignment="1">
      <alignment horizontal="right" vertical="center"/>
    </xf>
    <xf numFmtId="170" fontId="66" fillId="0" borderId="21" xfId="0" applyNumberFormat="1" applyFont="1" applyBorder="1" applyAlignment="1">
      <alignment horizontal="right"/>
    </xf>
    <xf numFmtId="170" fontId="66" fillId="0" borderId="22" xfId="0" applyNumberFormat="1" applyFont="1" applyBorder="1" applyAlignment="1">
      <alignment horizontal="right"/>
    </xf>
    <xf numFmtId="3" fontId="66" fillId="0" borderId="38" xfId="0" applyNumberFormat="1" applyFont="1" applyBorder="1" applyAlignment="1">
      <alignment horizontal="right" vertical="center"/>
    </xf>
    <xf numFmtId="170" fontId="66" fillId="0" borderId="41" xfId="0" applyNumberFormat="1" applyFont="1" applyBorder="1" applyAlignment="1">
      <alignment horizontal="right" vertical="center"/>
    </xf>
    <xf numFmtId="3" fontId="66" fillId="0" borderId="32" xfId="0" applyNumberFormat="1" applyFont="1" applyBorder="1" applyAlignment="1">
      <alignment horizontal="right" vertical="center"/>
    </xf>
    <xf numFmtId="170" fontId="66" fillId="0" borderId="32" xfId="0" applyNumberFormat="1" applyFont="1" applyBorder="1" applyAlignment="1">
      <alignment horizontal="right" vertical="center"/>
    </xf>
    <xf numFmtId="170" fontId="66" fillId="0" borderId="10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0" fontId="80" fillId="36" borderId="42" xfId="56" applyFont="1" applyFill="1" applyBorder="1" applyAlignment="1">
      <alignment horizontal="left" vertical="center" wrapText="1"/>
      <protection/>
    </xf>
    <xf numFmtId="171" fontId="80" fillId="36" borderId="36" xfId="71" applyNumberFormat="1" applyFont="1" applyFill="1" applyBorder="1" applyAlignment="1">
      <alignment horizontal="right" wrapText="1"/>
    </xf>
    <xf numFmtId="174" fontId="80" fillId="36" borderId="40" xfId="0" applyNumberFormat="1" applyFont="1" applyFill="1" applyBorder="1" applyAlignment="1">
      <alignment horizontal="right" wrapText="1"/>
    </xf>
    <xf numFmtId="171" fontId="80" fillId="36" borderId="40" xfId="71" applyNumberFormat="1" applyFont="1" applyFill="1" applyBorder="1" applyAlignment="1">
      <alignment horizontal="right" wrapText="1"/>
    </xf>
    <xf numFmtId="169" fontId="80" fillId="36" borderId="40" xfId="71" applyNumberFormat="1" applyFont="1" applyFill="1" applyBorder="1" applyAlignment="1">
      <alignment horizontal="right" wrapText="1"/>
    </xf>
    <xf numFmtId="170" fontId="80" fillId="36" borderId="40" xfId="71" applyNumberFormat="1" applyFont="1" applyFill="1" applyBorder="1" applyAlignment="1">
      <alignment horizontal="right" wrapText="1"/>
    </xf>
    <xf numFmtId="172" fontId="80" fillId="36" borderId="40" xfId="71" applyNumberFormat="1" applyFont="1" applyFill="1" applyBorder="1" applyAlignment="1">
      <alignment horizontal="right" wrapText="1"/>
    </xf>
    <xf numFmtId="170" fontId="80" fillId="36" borderId="37" xfId="71" applyNumberFormat="1" applyFont="1" applyFill="1" applyBorder="1" applyAlignment="1">
      <alignment horizontal="right" wrapText="1"/>
    </xf>
    <xf numFmtId="170" fontId="73" fillId="0" borderId="0" xfId="55" applyNumberFormat="1" applyFont="1" applyAlignment="1">
      <alignment horizontal="center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170" fontId="73" fillId="0" borderId="0" xfId="57" applyNumberFormat="1" applyFont="1" applyAlignment="1">
      <alignment horizontal="center"/>
      <protection/>
    </xf>
    <xf numFmtId="3" fontId="71" fillId="0" borderId="0" xfId="55" applyNumberFormat="1" applyFont="1" applyAlignment="1">
      <alignment horizontal="center"/>
      <protection/>
    </xf>
    <xf numFmtId="0" fontId="67" fillId="0" borderId="0" xfId="57" applyFont="1" applyFill="1" applyBorder="1" applyAlignment="1">
      <alignment horizontal="left" vertical="center" wrapText="1"/>
      <protection/>
    </xf>
    <xf numFmtId="0" fontId="73" fillId="0" borderId="0" xfId="57" applyFont="1" applyAlignment="1">
      <alignment/>
      <protection/>
    </xf>
    <xf numFmtId="170" fontId="64" fillId="0" borderId="18" xfId="55" applyNumberFormat="1" applyFont="1" applyBorder="1" applyAlignment="1">
      <alignment horizontal="center" vertical="center" wrapText="1"/>
      <protection/>
    </xf>
    <xf numFmtId="170" fontId="64" fillId="0" borderId="32" xfId="55" applyNumberFormat="1" applyFont="1" applyBorder="1" applyAlignment="1">
      <alignment horizontal="center" vertical="center" wrapText="1"/>
      <protection/>
    </xf>
    <xf numFmtId="0" fontId="68" fillId="34" borderId="0" xfId="57" applyFont="1" applyFill="1" applyBorder="1" applyAlignment="1">
      <alignment horizontal="left" vertical="center" wrapText="1"/>
      <protection/>
    </xf>
    <xf numFmtId="0" fontId="68" fillId="34" borderId="0" xfId="57" applyFont="1" applyFill="1" applyAlignment="1">
      <alignment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4" fillId="0" borderId="33" xfId="55" applyNumberFormat="1" applyFont="1" applyBorder="1" applyAlignment="1">
      <alignment horizontal="center" vertical="center" wrapText="1"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45" xfId="55" applyFont="1" applyBorder="1" applyAlignment="1">
      <alignment horizontal="center" vertical="center" wrapText="1"/>
      <protection/>
    </xf>
    <xf numFmtId="0" fontId="64" fillId="0" borderId="46" xfId="55" applyFont="1" applyBorder="1" applyAlignment="1">
      <alignment horizontal="center" vertical="center" wrapText="1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24" xfId="55" applyFont="1" applyBorder="1" applyAlignment="1">
      <alignment horizontal="center" vertical="center" wrapText="1"/>
      <protection/>
    </xf>
    <xf numFmtId="0" fontId="64" fillId="0" borderId="47" xfId="55" applyFont="1" applyBorder="1" applyAlignment="1">
      <alignment horizontal="center" vertical="center" wrapText="1"/>
      <protection/>
    </xf>
    <xf numFmtId="0" fontId="64" fillId="0" borderId="34" xfId="55" applyFont="1" applyBorder="1" applyAlignment="1">
      <alignment horizontal="center" vertical="center" wrapText="1"/>
      <protection/>
    </xf>
    <xf numFmtId="0" fontId="64" fillId="0" borderId="48" xfId="55" applyFont="1" applyBorder="1" applyAlignment="1">
      <alignment horizontal="center" vertical="center" wrapText="1"/>
      <protection/>
    </xf>
    <xf numFmtId="0" fontId="64" fillId="0" borderId="17" xfId="55" applyFont="1" applyBorder="1" applyAlignment="1">
      <alignment horizontal="center" vertical="center" wrapText="1"/>
      <protection/>
    </xf>
    <xf numFmtId="0" fontId="64" fillId="0" borderId="10" xfId="55" applyFont="1" applyBorder="1" applyAlignment="1">
      <alignment horizontal="center" vertical="center" wrapText="1"/>
      <protection/>
    </xf>
    <xf numFmtId="0" fontId="64" fillId="0" borderId="49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80" fillId="0" borderId="45" xfId="55" applyFont="1" applyBorder="1" applyAlignment="1">
      <alignment horizontal="center" vertical="center" wrapText="1"/>
      <protection/>
    </xf>
    <xf numFmtId="0" fontId="64" fillId="0" borderId="11" xfId="55" applyFont="1" applyBorder="1" applyAlignment="1">
      <alignment horizontal="center" vertical="center" wrapText="1"/>
      <protection/>
    </xf>
    <xf numFmtId="0" fontId="64" fillId="0" borderId="50" xfId="55" applyFont="1" applyBorder="1" applyAlignment="1">
      <alignment horizontal="center" vertical="center" wrapText="1"/>
      <protection/>
    </xf>
    <xf numFmtId="0" fontId="64" fillId="0" borderId="51" xfId="55" applyFont="1" applyBorder="1" applyAlignment="1">
      <alignment horizontal="center" vertical="center" wrapText="1"/>
      <protection/>
    </xf>
    <xf numFmtId="0" fontId="64" fillId="0" borderId="52" xfId="55" applyFont="1" applyBorder="1" applyAlignment="1">
      <alignment horizontal="center" vertical="center" wrapText="1"/>
      <protection/>
    </xf>
    <xf numFmtId="0" fontId="75" fillId="0" borderId="0" xfId="55" applyFont="1" applyAlignment="1">
      <alignment horizontal="left"/>
      <protection/>
    </xf>
    <xf numFmtId="0" fontId="64" fillId="0" borderId="53" xfId="55" applyFont="1" applyBorder="1" applyAlignment="1">
      <alignment horizontal="center" vertical="center" wrapText="1"/>
      <protection/>
    </xf>
    <xf numFmtId="170" fontId="71" fillId="0" borderId="0" xfId="56" applyNumberFormat="1" applyFont="1" applyAlignment="1">
      <alignment horizontal="center"/>
      <protection/>
    </xf>
    <xf numFmtId="0" fontId="80" fillId="0" borderId="0" xfId="56" applyFont="1" applyFill="1" applyBorder="1" applyAlignment="1">
      <alignment horizontal="center" vertical="center" wrapText="1"/>
      <protection/>
    </xf>
    <xf numFmtId="0" fontId="66" fillId="0" borderId="49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80" fillId="0" borderId="46" xfId="0" applyFont="1" applyBorder="1" applyAlignment="1">
      <alignment horizontal="center"/>
    </xf>
    <xf numFmtId="0" fontId="80" fillId="0" borderId="55" xfId="0" applyFont="1" applyBorder="1" applyAlignment="1">
      <alignment horizontal="center"/>
    </xf>
    <xf numFmtId="0" fontId="80" fillId="0" borderId="56" xfId="0" applyFont="1" applyBorder="1" applyAlignment="1">
      <alignment horizontal="center"/>
    </xf>
    <xf numFmtId="0" fontId="80" fillId="0" borderId="2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9">
      <selection activeCell="B29" sqref="B29:M30"/>
    </sheetView>
  </sheetViews>
  <sheetFormatPr defaultColWidth="9.140625" defaultRowHeight="12.75"/>
  <cols>
    <col min="1" max="1" width="25.7109375" style="2" customWidth="1"/>
    <col min="2" max="2" width="12.7109375" style="15" customWidth="1"/>
    <col min="3" max="3" width="15.7109375" style="5" customWidth="1"/>
    <col min="4" max="4" width="12.7109375" style="15" customWidth="1"/>
    <col min="5" max="5" width="13.421875" style="5" customWidth="1"/>
    <col min="6" max="6" width="12.7109375" style="15" customWidth="1"/>
    <col min="7" max="7" width="13.421875" style="5" customWidth="1"/>
    <col min="8" max="8" width="12.7109375" style="15" customWidth="1"/>
    <col min="9" max="9" width="14.421875" style="5" customWidth="1"/>
    <col min="10" max="10" width="12.7109375" style="15" customWidth="1"/>
    <col min="11" max="11" width="14.140625" style="5" customWidth="1"/>
    <col min="12" max="12" width="12.7109375" style="15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34</v>
      </c>
      <c r="J1" s="133" t="s">
        <v>86</v>
      </c>
      <c r="K1" s="133"/>
      <c r="L1" s="133"/>
      <c r="M1" s="133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4"/>
      <c r="J2" s="134"/>
      <c r="K2" s="134"/>
      <c r="L2" s="134"/>
      <c r="M2" s="134"/>
    </row>
    <row r="3" spans="1:13" ht="24" customHeight="1" thickBot="1">
      <c r="A3" s="135" t="s">
        <v>95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22.5" customHeight="1" thickBot="1">
      <c r="A4" s="136" t="s">
        <v>92</v>
      </c>
      <c r="B4" s="139" t="s">
        <v>0</v>
      </c>
      <c r="C4" s="140"/>
      <c r="D4" s="141" t="s">
        <v>1</v>
      </c>
      <c r="E4" s="142"/>
      <c r="F4" s="142"/>
      <c r="G4" s="142"/>
      <c r="H4" s="142"/>
      <c r="I4" s="142"/>
      <c r="J4" s="142"/>
      <c r="K4" s="142"/>
      <c r="L4" s="142"/>
      <c r="M4" s="143"/>
    </row>
    <row r="5" spans="1:13" ht="57" customHeight="1">
      <c r="A5" s="137"/>
      <c r="B5" s="131" t="s">
        <v>2</v>
      </c>
      <c r="C5" s="127" t="s">
        <v>29</v>
      </c>
      <c r="D5" s="121" t="s">
        <v>3</v>
      </c>
      <c r="E5" s="122"/>
      <c r="F5" s="121" t="s">
        <v>4</v>
      </c>
      <c r="G5" s="122"/>
      <c r="H5" s="121" t="s">
        <v>5</v>
      </c>
      <c r="I5" s="122"/>
      <c r="J5" s="121" t="s">
        <v>27</v>
      </c>
      <c r="K5" s="122"/>
      <c r="L5" s="121" t="s">
        <v>28</v>
      </c>
      <c r="M5" s="144"/>
    </row>
    <row r="6" spans="1:13" ht="42.75" customHeight="1" thickBot="1">
      <c r="A6" s="138"/>
      <c r="B6" s="132"/>
      <c r="C6" s="128"/>
      <c r="D6" s="82" t="s">
        <v>2</v>
      </c>
      <c r="E6" s="81" t="s">
        <v>6</v>
      </c>
      <c r="F6" s="82" t="s">
        <v>2</v>
      </c>
      <c r="G6" s="81" t="s">
        <v>6</v>
      </c>
      <c r="H6" s="82" t="s">
        <v>2</v>
      </c>
      <c r="I6" s="81" t="s">
        <v>6</v>
      </c>
      <c r="J6" s="82" t="s">
        <v>2</v>
      </c>
      <c r="K6" s="81" t="s">
        <v>6</v>
      </c>
      <c r="L6" s="82" t="s">
        <v>2</v>
      </c>
      <c r="M6" s="10" t="s">
        <v>6</v>
      </c>
    </row>
    <row r="7" spans="1:13" s="15" customFormat="1" ht="15.75" customHeight="1" thickBot="1">
      <c r="A7" s="11">
        <v>1</v>
      </c>
      <c r="B7" s="12">
        <v>3</v>
      </c>
      <c r="C7" s="13">
        <v>4</v>
      </c>
      <c r="D7" s="12">
        <v>5</v>
      </c>
      <c r="E7" s="14">
        <v>6</v>
      </c>
      <c r="F7" s="12">
        <v>7</v>
      </c>
      <c r="G7" s="14">
        <v>8</v>
      </c>
      <c r="H7" s="12">
        <v>9</v>
      </c>
      <c r="I7" s="14">
        <v>10</v>
      </c>
      <c r="J7" s="12">
        <v>11</v>
      </c>
      <c r="K7" s="14">
        <v>12</v>
      </c>
      <c r="L7" s="12">
        <v>13</v>
      </c>
      <c r="M7" s="13">
        <v>14</v>
      </c>
    </row>
    <row r="8" spans="1:13" ht="15" customHeight="1">
      <c r="A8" s="16" t="s">
        <v>7</v>
      </c>
      <c r="B8" s="17">
        <f>D8+F8+H8+J8+L8</f>
        <v>24999</v>
      </c>
      <c r="C8" s="18">
        <f aca="true" t="shared" si="0" ref="C8:C23">E8+G8+I8+K8+M8</f>
        <v>4146067.743</v>
      </c>
      <c r="D8" s="17">
        <v>3651</v>
      </c>
      <c r="E8" s="19">
        <v>326715.576</v>
      </c>
      <c r="F8" s="17">
        <v>2138</v>
      </c>
      <c r="G8" s="19">
        <v>244853.305</v>
      </c>
      <c r="H8" s="17">
        <v>1523</v>
      </c>
      <c r="I8" s="19">
        <v>44885.165</v>
      </c>
      <c r="J8" s="17">
        <v>5051</v>
      </c>
      <c r="K8" s="19">
        <v>1594009.914</v>
      </c>
      <c r="L8" s="17">
        <v>12636</v>
      </c>
      <c r="M8" s="20">
        <v>1935603.783</v>
      </c>
    </row>
    <row r="9" spans="1:13" ht="15" customHeight="1">
      <c r="A9" s="21" t="s">
        <v>8</v>
      </c>
      <c r="B9" s="17">
        <f aca="true" t="shared" si="1" ref="B9:B23">D9+F9+H9+J9+L9</f>
        <v>37398</v>
      </c>
      <c r="C9" s="18">
        <f t="shared" si="0"/>
        <v>8163432.700999999</v>
      </c>
      <c r="D9" s="22">
        <v>3453</v>
      </c>
      <c r="E9" s="23">
        <v>368946.077</v>
      </c>
      <c r="F9" s="22">
        <v>2758</v>
      </c>
      <c r="G9" s="23">
        <v>419132.01</v>
      </c>
      <c r="H9" s="22">
        <v>935</v>
      </c>
      <c r="I9" s="23">
        <v>54446.075</v>
      </c>
      <c r="J9" s="22">
        <v>7814</v>
      </c>
      <c r="K9" s="23">
        <v>2534697.505</v>
      </c>
      <c r="L9" s="22">
        <v>22438</v>
      </c>
      <c r="M9" s="24">
        <v>4786211.034</v>
      </c>
    </row>
    <row r="10" spans="1:13" ht="15" customHeight="1">
      <c r="A10" s="21" t="s">
        <v>9</v>
      </c>
      <c r="B10" s="17">
        <f t="shared" si="1"/>
        <v>66496</v>
      </c>
      <c r="C10" s="18">
        <f t="shared" si="0"/>
        <v>12505495.713</v>
      </c>
      <c r="D10" s="22">
        <v>5745</v>
      </c>
      <c r="E10" s="23">
        <v>515409.805</v>
      </c>
      <c r="F10" s="22">
        <v>3842</v>
      </c>
      <c r="G10" s="23">
        <v>483784.923</v>
      </c>
      <c r="H10" s="22">
        <v>1951</v>
      </c>
      <c r="I10" s="23">
        <v>93270.268</v>
      </c>
      <c r="J10" s="22">
        <v>15806</v>
      </c>
      <c r="K10" s="23">
        <v>5182372.245</v>
      </c>
      <c r="L10" s="22">
        <v>39152</v>
      </c>
      <c r="M10" s="24">
        <v>6230658.472</v>
      </c>
    </row>
    <row r="11" spans="1:13" ht="15" customHeight="1">
      <c r="A11" s="21" t="s">
        <v>10</v>
      </c>
      <c r="B11" s="17">
        <f t="shared" si="1"/>
        <v>34593</v>
      </c>
      <c r="C11" s="18">
        <f t="shared" si="0"/>
        <v>8257106.984999999</v>
      </c>
      <c r="D11" s="22">
        <v>3177</v>
      </c>
      <c r="E11" s="23">
        <v>454405.105</v>
      </c>
      <c r="F11" s="22">
        <v>2461</v>
      </c>
      <c r="G11" s="23">
        <v>459263.857</v>
      </c>
      <c r="H11" s="22">
        <v>3945</v>
      </c>
      <c r="I11" s="23">
        <v>282457.721</v>
      </c>
      <c r="J11" s="22">
        <v>6442</v>
      </c>
      <c r="K11" s="23">
        <v>2391255.786</v>
      </c>
      <c r="L11" s="22">
        <v>18568</v>
      </c>
      <c r="M11" s="24">
        <v>4669724.516</v>
      </c>
    </row>
    <row r="12" spans="1:15" ht="15" customHeight="1">
      <c r="A12" s="21" t="s">
        <v>11</v>
      </c>
      <c r="B12" s="17">
        <f t="shared" si="1"/>
        <v>45806</v>
      </c>
      <c r="C12" s="18">
        <f t="shared" si="0"/>
        <v>9582398.263</v>
      </c>
      <c r="D12" s="22">
        <v>5886</v>
      </c>
      <c r="E12" s="23">
        <v>557124.285</v>
      </c>
      <c r="F12" s="22">
        <v>4077</v>
      </c>
      <c r="G12" s="23">
        <v>471417.217</v>
      </c>
      <c r="H12" s="22">
        <v>2475</v>
      </c>
      <c r="I12" s="23">
        <v>102358.844</v>
      </c>
      <c r="J12" s="22">
        <v>10287</v>
      </c>
      <c r="K12" s="23">
        <v>4613112.874</v>
      </c>
      <c r="L12" s="22">
        <v>23081</v>
      </c>
      <c r="M12" s="24">
        <v>3838385.043</v>
      </c>
      <c r="O12" s="2" t="s">
        <v>32</v>
      </c>
    </row>
    <row r="13" spans="1:13" ht="15" customHeight="1">
      <c r="A13" s="21" t="s">
        <v>12</v>
      </c>
      <c r="B13" s="17">
        <f t="shared" si="1"/>
        <v>36358</v>
      </c>
      <c r="C13" s="18">
        <f t="shared" si="0"/>
        <v>6415806.140000001</v>
      </c>
      <c r="D13" s="22">
        <v>4075</v>
      </c>
      <c r="E13" s="23">
        <v>389400.232</v>
      </c>
      <c r="F13" s="22">
        <v>1832</v>
      </c>
      <c r="G13" s="23">
        <v>259974.682</v>
      </c>
      <c r="H13" s="22">
        <v>1235</v>
      </c>
      <c r="I13" s="23">
        <v>73490.16</v>
      </c>
      <c r="J13" s="22">
        <v>8257</v>
      </c>
      <c r="K13" s="23">
        <v>2376534.611</v>
      </c>
      <c r="L13" s="22">
        <v>20959</v>
      </c>
      <c r="M13" s="24">
        <v>3316406.455</v>
      </c>
    </row>
    <row r="14" spans="1:13" ht="15" customHeight="1">
      <c r="A14" s="21" t="s">
        <v>13</v>
      </c>
      <c r="B14" s="17">
        <f t="shared" si="1"/>
        <v>25951</v>
      </c>
      <c r="C14" s="18">
        <f t="shared" si="0"/>
        <v>5253898.447000001</v>
      </c>
      <c r="D14" s="22">
        <v>2441</v>
      </c>
      <c r="E14" s="23">
        <v>237166.069</v>
      </c>
      <c r="F14" s="22">
        <v>1693</v>
      </c>
      <c r="G14" s="23">
        <v>204880.234</v>
      </c>
      <c r="H14" s="22">
        <v>1619</v>
      </c>
      <c r="I14" s="23">
        <v>114753.05</v>
      </c>
      <c r="J14" s="22">
        <v>5506</v>
      </c>
      <c r="K14" s="23">
        <v>1762134.383</v>
      </c>
      <c r="L14" s="22">
        <v>14692</v>
      </c>
      <c r="M14" s="24">
        <v>2934964.711</v>
      </c>
    </row>
    <row r="15" spans="1:14" ht="15" customHeight="1">
      <c r="A15" s="21" t="s">
        <v>14</v>
      </c>
      <c r="B15" s="17">
        <f t="shared" si="1"/>
        <v>55164</v>
      </c>
      <c r="C15" s="18">
        <f t="shared" si="0"/>
        <v>10842321.50192</v>
      </c>
      <c r="D15" s="22">
        <v>13247</v>
      </c>
      <c r="E15" s="23">
        <v>1885876.49292</v>
      </c>
      <c r="F15" s="22">
        <v>4548</v>
      </c>
      <c r="G15" s="23">
        <v>692027.834</v>
      </c>
      <c r="H15" s="22">
        <v>3141</v>
      </c>
      <c r="I15" s="23">
        <v>163992.054</v>
      </c>
      <c r="J15" s="22">
        <v>9507</v>
      </c>
      <c r="K15" s="23">
        <v>3167462.152</v>
      </c>
      <c r="L15" s="22">
        <v>24721</v>
      </c>
      <c r="M15" s="24">
        <v>4932962.969</v>
      </c>
      <c r="N15" s="2" t="s">
        <v>32</v>
      </c>
    </row>
    <row r="16" spans="1:13" ht="15" customHeight="1">
      <c r="A16" s="21" t="s">
        <v>15</v>
      </c>
      <c r="B16" s="17">
        <f t="shared" si="1"/>
        <v>31389</v>
      </c>
      <c r="C16" s="18">
        <f t="shared" si="0"/>
        <v>4989254.105</v>
      </c>
      <c r="D16" s="22">
        <v>2909</v>
      </c>
      <c r="E16" s="23">
        <v>238682.349</v>
      </c>
      <c r="F16" s="22">
        <v>2141</v>
      </c>
      <c r="G16" s="23">
        <v>268560.658</v>
      </c>
      <c r="H16" s="22">
        <v>2093</v>
      </c>
      <c r="I16" s="23">
        <v>59632.059</v>
      </c>
      <c r="J16" s="22">
        <v>6902</v>
      </c>
      <c r="K16" s="23">
        <v>1668216.46</v>
      </c>
      <c r="L16" s="22">
        <v>17344</v>
      </c>
      <c r="M16" s="24">
        <v>2754162.579</v>
      </c>
    </row>
    <row r="17" spans="1:13" ht="15" customHeight="1">
      <c r="A17" s="21" t="s">
        <v>16</v>
      </c>
      <c r="B17" s="17">
        <f t="shared" si="1"/>
        <v>25869</v>
      </c>
      <c r="C17" s="18">
        <f t="shared" si="0"/>
        <v>4329532.688</v>
      </c>
      <c r="D17" s="22">
        <v>3807</v>
      </c>
      <c r="E17" s="23">
        <v>347164.045</v>
      </c>
      <c r="F17" s="22">
        <v>2480</v>
      </c>
      <c r="G17" s="23">
        <v>287069.125</v>
      </c>
      <c r="H17" s="22">
        <v>2218</v>
      </c>
      <c r="I17" s="23">
        <v>68804.712</v>
      </c>
      <c r="J17" s="22">
        <v>5162</v>
      </c>
      <c r="K17" s="23">
        <v>1716978.819</v>
      </c>
      <c r="L17" s="22">
        <v>12202</v>
      </c>
      <c r="M17" s="24">
        <v>1909515.987</v>
      </c>
    </row>
    <row r="18" spans="1:13" ht="15" customHeight="1">
      <c r="A18" s="21" t="s">
        <v>17</v>
      </c>
      <c r="B18" s="17">
        <f t="shared" si="1"/>
        <v>38903</v>
      </c>
      <c r="C18" s="18">
        <f t="shared" si="0"/>
        <v>10332056.188000001</v>
      </c>
      <c r="D18" s="22">
        <v>4018</v>
      </c>
      <c r="E18" s="23">
        <v>686264.595</v>
      </c>
      <c r="F18" s="22">
        <v>2284</v>
      </c>
      <c r="G18" s="23">
        <v>653957.63</v>
      </c>
      <c r="H18" s="22">
        <v>4488</v>
      </c>
      <c r="I18" s="23">
        <v>661261.13</v>
      </c>
      <c r="J18" s="22">
        <v>7378</v>
      </c>
      <c r="K18" s="23">
        <v>2700726.43</v>
      </c>
      <c r="L18" s="22">
        <v>20735</v>
      </c>
      <c r="M18" s="24">
        <v>5629846.403</v>
      </c>
    </row>
    <row r="19" spans="1:13" ht="15" customHeight="1">
      <c r="A19" s="21" t="s">
        <v>18</v>
      </c>
      <c r="B19" s="17">
        <f t="shared" si="1"/>
        <v>25283</v>
      </c>
      <c r="C19" s="18">
        <f t="shared" si="0"/>
        <v>4706269.4884399995</v>
      </c>
      <c r="D19" s="22">
        <v>3341</v>
      </c>
      <c r="E19" s="23">
        <v>368115.70444</v>
      </c>
      <c r="F19" s="22">
        <v>2164</v>
      </c>
      <c r="G19" s="23">
        <v>294765.952</v>
      </c>
      <c r="H19" s="22">
        <v>1447</v>
      </c>
      <c r="I19" s="23">
        <v>85026.834</v>
      </c>
      <c r="J19" s="22">
        <v>5261</v>
      </c>
      <c r="K19" s="23">
        <v>1773123.08</v>
      </c>
      <c r="L19" s="22">
        <v>13070</v>
      </c>
      <c r="M19" s="24">
        <v>2185237.918</v>
      </c>
    </row>
    <row r="20" spans="1:13" ht="15" customHeight="1">
      <c r="A20" s="21" t="s">
        <v>19</v>
      </c>
      <c r="B20" s="17">
        <f t="shared" si="1"/>
        <v>16213</v>
      </c>
      <c r="C20" s="18">
        <f t="shared" si="0"/>
        <v>2604402.721</v>
      </c>
      <c r="D20" s="22">
        <v>2628</v>
      </c>
      <c r="E20" s="23">
        <v>198498.966</v>
      </c>
      <c r="F20" s="22">
        <v>1298</v>
      </c>
      <c r="G20" s="23">
        <v>125673.253</v>
      </c>
      <c r="H20" s="22">
        <v>1399</v>
      </c>
      <c r="I20" s="23">
        <v>49559.015</v>
      </c>
      <c r="J20" s="22">
        <v>3106</v>
      </c>
      <c r="K20" s="23">
        <v>987079.678</v>
      </c>
      <c r="L20" s="22">
        <v>7782</v>
      </c>
      <c r="M20" s="24">
        <v>1243591.809</v>
      </c>
    </row>
    <row r="21" spans="1:13" ht="15" customHeight="1">
      <c r="A21" s="21" t="s">
        <v>96</v>
      </c>
      <c r="B21" s="17">
        <f t="shared" si="1"/>
        <v>57826</v>
      </c>
      <c r="C21" s="18">
        <f t="shared" si="0"/>
        <v>9496488.044</v>
      </c>
      <c r="D21" s="22">
        <v>6523</v>
      </c>
      <c r="E21" s="23">
        <v>562292.951</v>
      </c>
      <c r="F21" s="22">
        <v>2982</v>
      </c>
      <c r="G21" s="23">
        <v>362405.858</v>
      </c>
      <c r="H21" s="22">
        <v>1687</v>
      </c>
      <c r="I21" s="23">
        <v>83980.113</v>
      </c>
      <c r="J21" s="22">
        <v>12467</v>
      </c>
      <c r="K21" s="23">
        <v>2920097.617</v>
      </c>
      <c r="L21" s="22">
        <v>34167</v>
      </c>
      <c r="M21" s="24">
        <v>5567711.505</v>
      </c>
    </row>
    <row r="22" spans="1:13" ht="15" customHeight="1">
      <c r="A22" s="21" t="s">
        <v>20</v>
      </c>
      <c r="B22" s="17">
        <f t="shared" si="1"/>
        <v>62718</v>
      </c>
      <c r="C22" s="18">
        <f t="shared" si="0"/>
        <v>17757416.775</v>
      </c>
      <c r="D22" s="22">
        <v>6518</v>
      </c>
      <c r="E22" s="23">
        <v>1072892.148</v>
      </c>
      <c r="F22" s="22">
        <v>2775</v>
      </c>
      <c r="G22" s="23">
        <v>541438.348</v>
      </c>
      <c r="H22" s="22">
        <v>3290</v>
      </c>
      <c r="I22" s="23">
        <v>301876.049</v>
      </c>
      <c r="J22" s="22">
        <v>15630</v>
      </c>
      <c r="K22" s="23">
        <v>7852654.945</v>
      </c>
      <c r="L22" s="22">
        <v>34505</v>
      </c>
      <c r="M22" s="24">
        <v>7988555.285</v>
      </c>
    </row>
    <row r="23" spans="1:13" ht="15" customHeight="1">
      <c r="A23" s="84" t="s">
        <v>21</v>
      </c>
      <c r="B23" s="85">
        <f t="shared" si="1"/>
        <v>55292</v>
      </c>
      <c r="C23" s="23">
        <f t="shared" si="0"/>
        <v>15694324.138</v>
      </c>
      <c r="D23" s="85">
        <v>3926</v>
      </c>
      <c r="E23" s="23">
        <v>586327.933</v>
      </c>
      <c r="F23" s="85">
        <v>2187</v>
      </c>
      <c r="G23" s="23">
        <v>415685.686</v>
      </c>
      <c r="H23" s="85">
        <v>3553</v>
      </c>
      <c r="I23" s="23">
        <v>330388.123</v>
      </c>
      <c r="J23" s="85">
        <v>13249</v>
      </c>
      <c r="K23" s="23">
        <v>6692469.193</v>
      </c>
      <c r="L23" s="85">
        <v>32377</v>
      </c>
      <c r="M23" s="86">
        <v>7669453.203</v>
      </c>
    </row>
    <row r="24" spans="1:13" s="25" customFormat="1" ht="15" customHeight="1">
      <c r="A24" s="84" t="s">
        <v>97</v>
      </c>
      <c r="B24" s="85">
        <f>D24+F24+H24+J24+L24</f>
        <v>35602</v>
      </c>
      <c r="C24" s="23">
        <f>E24+G24+I24+K24+M24</f>
        <v>6896624.283</v>
      </c>
      <c r="D24" s="85">
        <v>3731</v>
      </c>
      <c r="E24" s="23">
        <v>384355.123</v>
      </c>
      <c r="F24" s="85">
        <v>1570</v>
      </c>
      <c r="G24" s="23">
        <v>224063.41</v>
      </c>
      <c r="H24" s="85">
        <v>527</v>
      </c>
      <c r="I24" s="23">
        <v>39669.68</v>
      </c>
      <c r="J24" s="85">
        <v>8185</v>
      </c>
      <c r="K24" s="23">
        <v>2362471.805</v>
      </c>
      <c r="L24" s="85">
        <v>21589</v>
      </c>
      <c r="M24" s="86">
        <v>3886064.265</v>
      </c>
    </row>
    <row r="25" spans="1:13" s="25" customFormat="1" ht="15" customHeight="1" thickBot="1">
      <c r="A25" s="87" t="s">
        <v>22</v>
      </c>
      <c r="B25" s="88">
        <f aca="true" t="shared" si="2" ref="B25:M25">SUM(B8:B24)</f>
        <v>675860</v>
      </c>
      <c r="C25" s="89">
        <f t="shared" si="2"/>
        <v>141972895.92436</v>
      </c>
      <c r="D25" s="88">
        <f t="shared" si="2"/>
        <v>79076</v>
      </c>
      <c r="E25" s="90">
        <f t="shared" si="2"/>
        <v>9179637.45636</v>
      </c>
      <c r="F25" s="88">
        <f t="shared" si="2"/>
        <v>43230</v>
      </c>
      <c r="G25" s="90">
        <f t="shared" si="2"/>
        <v>6408953.981999999</v>
      </c>
      <c r="H25" s="88">
        <f t="shared" si="2"/>
        <v>37526</v>
      </c>
      <c r="I25" s="90">
        <f t="shared" si="2"/>
        <v>2609851.052</v>
      </c>
      <c r="J25" s="88">
        <f t="shared" si="2"/>
        <v>146010</v>
      </c>
      <c r="K25" s="90">
        <f t="shared" si="2"/>
        <v>52295397.497</v>
      </c>
      <c r="L25" s="88">
        <f t="shared" si="2"/>
        <v>370018</v>
      </c>
      <c r="M25" s="90">
        <f t="shared" si="2"/>
        <v>71479055.937</v>
      </c>
    </row>
    <row r="26" spans="1:13" ht="12.75">
      <c r="A26" s="125" t="s">
        <v>32</v>
      </c>
      <c r="B26" s="126"/>
      <c r="C26" s="126"/>
      <c r="D26" s="126"/>
      <c r="E26" s="126"/>
      <c r="F26" s="126"/>
      <c r="G26" s="126"/>
      <c r="H26" s="126"/>
      <c r="I26" s="126"/>
      <c r="J26" s="26"/>
      <c r="K26" s="27"/>
      <c r="L26" s="26"/>
      <c r="M26" s="27"/>
    </row>
    <row r="27" spans="1:13" s="30" customFormat="1" ht="12.75">
      <c r="A27" s="129" t="s">
        <v>35</v>
      </c>
      <c r="B27" s="130"/>
      <c r="C27" s="130"/>
      <c r="D27" s="130"/>
      <c r="E27" s="130"/>
      <c r="F27" s="130"/>
      <c r="G27" s="130"/>
      <c r="H27" s="130"/>
      <c r="I27" s="130"/>
      <c r="J27" s="28"/>
      <c r="K27" s="29"/>
      <c r="L27" s="28"/>
      <c r="M27" s="29"/>
    </row>
    <row r="28" spans="1:13" s="30" customFormat="1" ht="12.75">
      <c r="A28" s="31" t="s">
        <v>33</v>
      </c>
      <c r="B28" s="32"/>
      <c r="C28" s="33"/>
      <c r="D28" s="32"/>
      <c r="E28" s="33"/>
      <c r="F28" s="32"/>
      <c r="G28" s="33"/>
      <c r="H28" s="32"/>
      <c r="I28" s="33"/>
      <c r="J28" s="28"/>
      <c r="K28" s="29" t="s">
        <v>32</v>
      </c>
      <c r="L28" s="28" t="s">
        <v>32</v>
      </c>
      <c r="M28" s="29" t="s">
        <v>32</v>
      </c>
    </row>
    <row r="29" spans="1:13" ht="12.75">
      <c r="A29" s="34" t="s">
        <v>32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34"/>
      <c r="C30" s="15"/>
      <c r="E30" s="15"/>
      <c r="G30" s="15"/>
      <c r="I30" s="15"/>
      <c r="K30" s="15"/>
      <c r="M30" s="15"/>
    </row>
    <row r="31" spans="1:13" ht="15.75">
      <c r="A31" s="35"/>
      <c r="B31" s="120"/>
      <c r="C31" s="120"/>
      <c r="D31" s="120"/>
      <c r="E31" s="124"/>
      <c r="F31" s="124"/>
      <c r="G31" s="4"/>
      <c r="I31" s="4"/>
      <c r="J31" s="36"/>
      <c r="K31" s="37"/>
      <c r="L31" s="3"/>
      <c r="M31" s="4"/>
    </row>
    <row r="32" spans="1:6" ht="15.75">
      <c r="A32" s="38"/>
      <c r="B32" s="123"/>
      <c r="C32" s="123"/>
      <c r="D32" s="123"/>
      <c r="E32" s="39"/>
      <c r="F32" s="40"/>
    </row>
    <row r="33" spans="1:6" ht="30" customHeight="1">
      <c r="A33" s="41"/>
      <c r="B33" s="120"/>
      <c r="C33" s="120"/>
      <c r="D33" s="120"/>
      <c r="E33" s="124"/>
      <c r="F33" s="124"/>
    </row>
    <row r="34" spans="1:5" ht="12.75">
      <c r="A34" s="42"/>
      <c r="B34" s="123"/>
      <c r="C34" s="123"/>
      <c r="D34" s="123"/>
      <c r="E34" s="43"/>
    </row>
    <row r="35" spans="1:13" ht="12.75">
      <c r="A35" s="42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7" ht="12.75">
      <c r="D37" s="5"/>
    </row>
  </sheetData>
  <sheetProtection/>
  <mergeCells count="21">
    <mergeCell ref="L5:M5"/>
    <mergeCell ref="B33:D33"/>
    <mergeCell ref="C5:C6"/>
    <mergeCell ref="A27:I27"/>
    <mergeCell ref="B5:B6"/>
    <mergeCell ref="J1:M1"/>
    <mergeCell ref="I2:M2"/>
    <mergeCell ref="A3:M3"/>
    <mergeCell ref="A4:A6"/>
    <mergeCell ref="B4:C4"/>
    <mergeCell ref="D4:M4"/>
    <mergeCell ref="B31:D31"/>
    <mergeCell ref="J5:K5"/>
    <mergeCell ref="B32:D32"/>
    <mergeCell ref="D5:E5"/>
    <mergeCell ref="B34:D34"/>
    <mergeCell ref="H5:I5"/>
    <mergeCell ref="F5:G5"/>
    <mergeCell ref="E31:F31"/>
    <mergeCell ref="A26:I26"/>
    <mergeCell ref="E33:F33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0">
      <selection activeCell="B29" sqref="B29:M30"/>
    </sheetView>
  </sheetViews>
  <sheetFormatPr defaultColWidth="11.421875" defaultRowHeight="12.75"/>
  <cols>
    <col min="1" max="1" width="25.7109375" style="2" customWidth="1"/>
    <col min="2" max="2" width="12.7109375" style="15" customWidth="1"/>
    <col min="3" max="3" width="16.7109375" style="5" customWidth="1"/>
    <col min="4" max="4" width="12.7109375" style="15" customWidth="1"/>
    <col min="5" max="5" width="13.140625" style="5" customWidth="1"/>
    <col min="6" max="6" width="12.7109375" style="15" customWidth="1"/>
    <col min="7" max="7" width="14.00390625" style="5" customWidth="1"/>
    <col min="8" max="8" width="12.7109375" style="15" customWidth="1"/>
    <col min="9" max="9" width="13.57421875" style="5" customWidth="1"/>
    <col min="10" max="10" width="12.7109375" style="15" customWidth="1"/>
    <col min="11" max="11" width="14.57421875" style="5" customWidth="1"/>
    <col min="12" max="12" width="12.7109375" style="15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34</v>
      </c>
      <c r="J1" s="148" t="s">
        <v>83</v>
      </c>
      <c r="K1" s="148"/>
      <c r="L1" s="148"/>
      <c r="M1" s="148"/>
      <c r="N1" s="6"/>
      <c r="O1" s="6"/>
      <c r="P1" s="6"/>
      <c r="Q1" s="6"/>
    </row>
    <row r="2" spans="1:13" ht="14.25" customHeight="1">
      <c r="A2" s="44"/>
      <c r="B2" s="8"/>
      <c r="C2" s="9"/>
      <c r="D2" s="8"/>
      <c r="E2" s="9"/>
      <c r="F2" s="8"/>
      <c r="G2" s="9"/>
      <c r="H2" s="3"/>
      <c r="I2" s="134"/>
      <c r="J2" s="134"/>
      <c r="K2" s="134"/>
      <c r="L2" s="134"/>
      <c r="M2" s="134"/>
    </row>
    <row r="3" spans="1:15" ht="42" customHeight="1" thickBot="1">
      <c r="A3" s="149" t="s">
        <v>94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O3" s="78"/>
    </row>
    <row r="4" spans="1:13" ht="13.5" customHeight="1" thickBot="1">
      <c r="A4" s="150" t="s">
        <v>87</v>
      </c>
      <c r="B4" s="139" t="s">
        <v>24</v>
      </c>
      <c r="C4" s="140"/>
      <c r="D4" s="152" t="s">
        <v>26</v>
      </c>
      <c r="E4" s="153"/>
      <c r="F4" s="153"/>
      <c r="G4" s="153"/>
      <c r="H4" s="153"/>
      <c r="I4" s="153"/>
      <c r="J4" s="153"/>
      <c r="K4" s="153"/>
      <c r="L4" s="153"/>
      <c r="M4" s="153"/>
    </row>
    <row r="5" spans="1:13" ht="66" customHeight="1" thickBot="1">
      <c r="A5" s="150"/>
      <c r="B5" s="131" t="s">
        <v>36</v>
      </c>
      <c r="C5" s="145" t="s">
        <v>88</v>
      </c>
      <c r="D5" s="155" t="s">
        <v>89</v>
      </c>
      <c r="E5" s="147"/>
      <c r="F5" s="147" t="s">
        <v>90</v>
      </c>
      <c r="G5" s="147"/>
      <c r="H5" s="147" t="s">
        <v>91</v>
      </c>
      <c r="I5" s="147"/>
      <c r="J5" s="147" t="s">
        <v>53</v>
      </c>
      <c r="K5" s="147"/>
      <c r="L5" s="147" t="s">
        <v>30</v>
      </c>
      <c r="M5" s="147"/>
    </row>
    <row r="6" spans="1:13" ht="42.75" customHeight="1" thickBot="1">
      <c r="A6" s="151"/>
      <c r="B6" s="132"/>
      <c r="C6" s="146"/>
      <c r="D6" s="45" t="s">
        <v>25</v>
      </c>
      <c r="E6" s="83" t="s">
        <v>31</v>
      </c>
      <c r="F6" s="46" t="s">
        <v>25</v>
      </c>
      <c r="G6" s="83" t="s">
        <v>31</v>
      </c>
      <c r="H6" s="46" t="s">
        <v>25</v>
      </c>
      <c r="I6" s="83" t="s">
        <v>31</v>
      </c>
      <c r="J6" s="46" t="s">
        <v>25</v>
      </c>
      <c r="K6" s="83" t="s">
        <v>31</v>
      </c>
      <c r="L6" s="46" t="s">
        <v>25</v>
      </c>
      <c r="M6" s="83" t="s">
        <v>31</v>
      </c>
    </row>
    <row r="7" spans="1:13" s="15" customFormat="1" ht="15.75" customHeight="1" thickBot="1">
      <c r="A7" s="11">
        <v>1</v>
      </c>
      <c r="B7" s="12">
        <v>3</v>
      </c>
      <c r="C7" s="13">
        <v>4</v>
      </c>
      <c r="D7" s="12">
        <v>5</v>
      </c>
      <c r="E7" s="13">
        <v>6</v>
      </c>
      <c r="F7" s="12">
        <v>7</v>
      </c>
      <c r="G7" s="13">
        <v>8</v>
      </c>
      <c r="H7" s="12">
        <v>9</v>
      </c>
      <c r="I7" s="13">
        <v>10</v>
      </c>
      <c r="J7" s="12">
        <v>11</v>
      </c>
      <c r="K7" s="13">
        <v>12</v>
      </c>
      <c r="L7" s="12">
        <v>13</v>
      </c>
      <c r="M7" s="13">
        <v>14</v>
      </c>
    </row>
    <row r="8" spans="1:13" ht="15" customHeight="1">
      <c r="A8" s="47" t="s">
        <v>37</v>
      </c>
      <c r="B8" s="17">
        <f aca="true" t="shared" si="0" ref="B8:C23">D8+F8+H8+J8+L8</f>
        <v>24999</v>
      </c>
      <c r="C8" s="18">
        <f t="shared" si="0"/>
        <v>4146067.743</v>
      </c>
      <c r="D8" s="17">
        <v>3651</v>
      </c>
      <c r="E8" s="19">
        <v>326715.576</v>
      </c>
      <c r="F8" s="17">
        <v>2138</v>
      </c>
      <c r="G8" s="19">
        <v>244853.305</v>
      </c>
      <c r="H8" s="17">
        <v>1523</v>
      </c>
      <c r="I8" s="19">
        <v>44885.165</v>
      </c>
      <c r="J8" s="17">
        <v>5051</v>
      </c>
      <c r="K8" s="19">
        <v>1594009.914</v>
      </c>
      <c r="L8" s="17">
        <v>12636</v>
      </c>
      <c r="M8" s="20">
        <v>1935603.783</v>
      </c>
    </row>
    <row r="9" spans="1:13" ht="15" customHeight="1">
      <c r="A9" s="48" t="s">
        <v>38</v>
      </c>
      <c r="B9" s="17">
        <f t="shared" si="0"/>
        <v>37398</v>
      </c>
      <c r="C9" s="18">
        <f t="shared" si="0"/>
        <v>8163432.700999999</v>
      </c>
      <c r="D9" s="22">
        <v>3453</v>
      </c>
      <c r="E9" s="23">
        <v>368946.077</v>
      </c>
      <c r="F9" s="22">
        <v>2758</v>
      </c>
      <c r="G9" s="23">
        <v>419132.01</v>
      </c>
      <c r="H9" s="22">
        <v>935</v>
      </c>
      <c r="I9" s="23">
        <v>54446.075</v>
      </c>
      <c r="J9" s="22">
        <v>7814</v>
      </c>
      <c r="K9" s="23">
        <v>2534697.505</v>
      </c>
      <c r="L9" s="22">
        <v>22438</v>
      </c>
      <c r="M9" s="24">
        <v>4786211.034</v>
      </c>
    </row>
    <row r="10" spans="1:13" ht="15" customHeight="1">
      <c r="A10" s="48" t="s">
        <v>39</v>
      </c>
      <c r="B10" s="17">
        <f t="shared" si="0"/>
        <v>66496</v>
      </c>
      <c r="C10" s="18">
        <f t="shared" si="0"/>
        <v>12505495.713</v>
      </c>
      <c r="D10" s="22">
        <v>5745</v>
      </c>
      <c r="E10" s="23">
        <v>515409.805</v>
      </c>
      <c r="F10" s="22">
        <v>3842</v>
      </c>
      <c r="G10" s="23">
        <v>483784.923</v>
      </c>
      <c r="H10" s="22">
        <v>1951</v>
      </c>
      <c r="I10" s="23">
        <v>93270.268</v>
      </c>
      <c r="J10" s="22">
        <v>15806</v>
      </c>
      <c r="K10" s="23">
        <v>5182372.245</v>
      </c>
      <c r="L10" s="22">
        <v>39152</v>
      </c>
      <c r="M10" s="24">
        <v>6230658.472</v>
      </c>
    </row>
    <row r="11" spans="1:13" ht="15" customHeight="1">
      <c r="A11" s="48" t="s">
        <v>40</v>
      </c>
      <c r="B11" s="17">
        <f t="shared" si="0"/>
        <v>34593</v>
      </c>
      <c r="C11" s="18">
        <f t="shared" si="0"/>
        <v>8257106.984999999</v>
      </c>
      <c r="D11" s="22">
        <v>3177</v>
      </c>
      <c r="E11" s="23">
        <v>454405.105</v>
      </c>
      <c r="F11" s="22">
        <v>2461</v>
      </c>
      <c r="G11" s="23">
        <v>459263.857</v>
      </c>
      <c r="H11" s="22">
        <v>3945</v>
      </c>
      <c r="I11" s="23">
        <v>282457.721</v>
      </c>
      <c r="J11" s="22">
        <v>6442</v>
      </c>
      <c r="K11" s="23">
        <v>2391255.786</v>
      </c>
      <c r="L11" s="22">
        <v>18568</v>
      </c>
      <c r="M11" s="24">
        <v>4669724.516</v>
      </c>
    </row>
    <row r="12" spans="1:13" ht="15" customHeight="1">
      <c r="A12" s="48" t="s">
        <v>41</v>
      </c>
      <c r="B12" s="17">
        <f t="shared" si="0"/>
        <v>45806</v>
      </c>
      <c r="C12" s="18">
        <f t="shared" si="0"/>
        <v>9582398.263</v>
      </c>
      <c r="D12" s="22">
        <v>5886</v>
      </c>
      <c r="E12" s="23">
        <v>557124.285</v>
      </c>
      <c r="F12" s="22">
        <v>4077</v>
      </c>
      <c r="G12" s="23">
        <v>471417.217</v>
      </c>
      <c r="H12" s="22">
        <v>2475</v>
      </c>
      <c r="I12" s="23">
        <v>102358.844</v>
      </c>
      <c r="J12" s="22">
        <v>10287</v>
      </c>
      <c r="K12" s="23">
        <v>4613112.874</v>
      </c>
      <c r="L12" s="22">
        <v>23081</v>
      </c>
      <c r="M12" s="24">
        <v>3838385.043</v>
      </c>
    </row>
    <row r="13" spans="1:13" ht="15" customHeight="1">
      <c r="A13" s="48" t="s">
        <v>42</v>
      </c>
      <c r="B13" s="17">
        <f t="shared" si="0"/>
        <v>36358</v>
      </c>
      <c r="C13" s="18">
        <f t="shared" si="0"/>
        <v>6415806.140000001</v>
      </c>
      <c r="D13" s="22">
        <v>4075</v>
      </c>
      <c r="E13" s="23">
        <v>389400.232</v>
      </c>
      <c r="F13" s="22">
        <v>1832</v>
      </c>
      <c r="G13" s="23">
        <v>259974.682</v>
      </c>
      <c r="H13" s="22">
        <v>1235</v>
      </c>
      <c r="I13" s="23">
        <v>73490.16</v>
      </c>
      <c r="J13" s="22">
        <v>8257</v>
      </c>
      <c r="K13" s="23">
        <v>2376534.611</v>
      </c>
      <c r="L13" s="22">
        <v>20959</v>
      </c>
      <c r="M13" s="24">
        <v>3316406.455</v>
      </c>
    </row>
    <row r="14" spans="1:13" ht="15" customHeight="1">
      <c r="A14" s="48" t="s">
        <v>43</v>
      </c>
      <c r="B14" s="17">
        <f t="shared" si="0"/>
        <v>25951</v>
      </c>
      <c r="C14" s="18">
        <f t="shared" si="0"/>
        <v>5253898.447000001</v>
      </c>
      <c r="D14" s="22">
        <v>2441</v>
      </c>
      <c r="E14" s="23">
        <v>237166.069</v>
      </c>
      <c r="F14" s="22">
        <v>1693</v>
      </c>
      <c r="G14" s="23">
        <v>204880.234</v>
      </c>
      <c r="H14" s="22">
        <v>1619</v>
      </c>
      <c r="I14" s="23">
        <v>114753.05</v>
      </c>
      <c r="J14" s="22">
        <v>5506</v>
      </c>
      <c r="K14" s="23">
        <v>1762134.383</v>
      </c>
      <c r="L14" s="22">
        <v>14692</v>
      </c>
      <c r="M14" s="24">
        <v>2934964.711</v>
      </c>
    </row>
    <row r="15" spans="1:13" ht="15" customHeight="1">
      <c r="A15" s="48" t="s">
        <v>44</v>
      </c>
      <c r="B15" s="17">
        <f t="shared" si="0"/>
        <v>55164</v>
      </c>
      <c r="C15" s="18">
        <f t="shared" si="0"/>
        <v>10842321.50192</v>
      </c>
      <c r="D15" s="22">
        <v>13247</v>
      </c>
      <c r="E15" s="23">
        <v>1885876.49292</v>
      </c>
      <c r="F15" s="22">
        <v>4548</v>
      </c>
      <c r="G15" s="23">
        <v>692027.834</v>
      </c>
      <c r="H15" s="22">
        <v>3141</v>
      </c>
      <c r="I15" s="23">
        <v>163992.054</v>
      </c>
      <c r="J15" s="22">
        <v>9507</v>
      </c>
      <c r="K15" s="23">
        <v>3167462.152</v>
      </c>
      <c r="L15" s="22">
        <v>24721</v>
      </c>
      <c r="M15" s="24">
        <v>4932962.969</v>
      </c>
    </row>
    <row r="16" spans="1:13" ht="15" customHeight="1">
      <c r="A16" s="48" t="s">
        <v>45</v>
      </c>
      <c r="B16" s="17">
        <f t="shared" si="0"/>
        <v>31389</v>
      </c>
      <c r="C16" s="18">
        <f t="shared" si="0"/>
        <v>4989254.105</v>
      </c>
      <c r="D16" s="22">
        <v>2909</v>
      </c>
      <c r="E16" s="23">
        <v>238682.349</v>
      </c>
      <c r="F16" s="22">
        <v>2141</v>
      </c>
      <c r="G16" s="23">
        <v>268560.658</v>
      </c>
      <c r="H16" s="22">
        <v>2093</v>
      </c>
      <c r="I16" s="23">
        <v>59632.059</v>
      </c>
      <c r="J16" s="22">
        <v>6902</v>
      </c>
      <c r="K16" s="23">
        <v>1668216.46</v>
      </c>
      <c r="L16" s="22">
        <v>17344</v>
      </c>
      <c r="M16" s="24">
        <v>2754162.579</v>
      </c>
    </row>
    <row r="17" spans="1:13" ht="15" customHeight="1">
      <c r="A17" s="48" t="s">
        <v>46</v>
      </c>
      <c r="B17" s="17">
        <f t="shared" si="0"/>
        <v>25869</v>
      </c>
      <c r="C17" s="18">
        <f t="shared" si="0"/>
        <v>4329532.688</v>
      </c>
      <c r="D17" s="22">
        <v>3807</v>
      </c>
      <c r="E17" s="23">
        <v>347164.045</v>
      </c>
      <c r="F17" s="22">
        <v>2480</v>
      </c>
      <c r="G17" s="23">
        <v>287069.125</v>
      </c>
      <c r="H17" s="22">
        <v>2218</v>
      </c>
      <c r="I17" s="23">
        <v>68804.712</v>
      </c>
      <c r="J17" s="22">
        <v>5162</v>
      </c>
      <c r="K17" s="23">
        <v>1716978.819</v>
      </c>
      <c r="L17" s="22">
        <v>12202</v>
      </c>
      <c r="M17" s="24">
        <v>1909515.987</v>
      </c>
    </row>
    <row r="18" spans="1:13" ht="15" customHeight="1">
      <c r="A18" s="48" t="s">
        <v>47</v>
      </c>
      <c r="B18" s="17">
        <f t="shared" si="0"/>
        <v>38903</v>
      </c>
      <c r="C18" s="18">
        <f t="shared" si="0"/>
        <v>10332056.188000001</v>
      </c>
      <c r="D18" s="22">
        <v>4018</v>
      </c>
      <c r="E18" s="23">
        <v>686264.595</v>
      </c>
      <c r="F18" s="22">
        <v>2284</v>
      </c>
      <c r="G18" s="23">
        <v>653957.63</v>
      </c>
      <c r="H18" s="22">
        <v>4488</v>
      </c>
      <c r="I18" s="23">
        <v>661261.13</v>
      </c>
      <c r="J18" s="22">
        <v>7378</v>
      </c>
      <c r="K18" s="23">
        <v>2700726.43</v>
      </c>
      <c r="L18" s="22">
        <v>20735</v>
      </c>
      <c r="M18" s="24">
        <v>5629846.403</v>
      </c>
    </row>
    <row r="19" spans="1:13" ht="15" customHeight="1">
      <c r="A19" s="48" t="s">
        <v>48</v>
      </c>
      <c r="B19" s="17">
        <f t="shared" si="0"/>
        <v>25283</v>
      </c>
      <c r="C19" s="18">
        <f t="shared" si="0"/>
        <v>4706269.4884399995</v>
      </c>
      <c r="D19" s="22">
        <v>3341</v>
      </c>
      <c r="E19" s="23">
        <v>368115.70444</v>
      </c>
      <c r="F19" s="22">
        <v>2164</v>
      </c>
      <c r="G19" s="23">
        <v>294765.952</v>
      </c>
      <c r="H19" s="22">
        <v>1447</v>
      </c>
      <c r="I19" s="23">
        <v>85026.834</v>
      </c>
      <c r="J19" s="22">
        <v>5261</v>
      </c>
      <c r="K19" s="23">
        <v>1773123.08</v>
      </c>
      <c r="L19" s="22">
        <v>13070</v>
      </c>
      <c r="M19" s="24">
        <v>2185237.918</v>
      </c>
    </row>
    <row r="20" spans="1:13" ht="15" customHeight="1">
      <c r="A20" s="48" t="s">
        <v>49</v>
      </c>
      <c r="B20" s="17">
        <f t="shared" si="0"/>
        <v>16213</v>
      </c>
      <c r="C20" s="18">
        <f t="shared" si="0"/>
        <v>2604402.721</v>
      </c>
      <c r="D20" s="22">
        <v>2628</v>
      </c>
      <c r="E20" s="23">
        <v>198498.966</v>
      </c>
      <c r="F20" s="22">
        <v>1298</v>
      </c>
      <c r="G20" s="23">
        <v>125673.253</v>
      </c>
      <c r="H20" s="22">
        <v>1399</v>
      </c>
      <c r="I20" s="23">
        <v>49559.015</v>
      </c>
      <c r="J20" s="22">
        <v>3106</v>
      </c>
      <c r="K20" s="23">
        <v>987079.678</v>
      </c>
      <c r="L20" s="22">
        <v>7782</v>
      </c>
      <c r="M20" s="24">
        <v>1243591.809</v>
      </c>
    </row>
    <row r="21" spans="1:13" ht="15" customHeight="1">
      <c r="A21" s="48" t="s">
        <v>98</v>
      </c>
      <c r="B21" s="17">
        <f t="shared" si="0"/>
        <v>57826</v>
      </c>
      <c r="C21" s="18">
        <f t="shared" si="0"/>
        <v>9496488.044</v>
      </c>
      <c r="D21" s="22">
        <v>6523</v>
      </c>
      <c r="E21" s="23">
        <v>562292.951</v>
      </c>
      <c r="F21" s="22">
        <v>2982</v>
      </c>
      <c r="G21" s="23">
        <v>362405.858</v>
      </c>
      <c r="H21" s="22">
        <v>1687</v>
      </c>
      <c r="I21" s="23">
        <v>83980.113</v>
      </c>
      <c r="J21" s="22">
        <v>12467</v>
      </c>
      <c r="K21" s="23">
        <v>2920097.617</v>
      </c>
      <c r="L21" s="22">
        <v>34167</v>
      </c>
      <c r="M21" s="24">
        <v>5567711.505</v>
      </c>
    </row>
    <row r="22" spans="1:13" ht="15" customHeight="1">
      <c r="A22" s="48" t="s">
        <v>50</v>
      </c>
      <c r="B22" s="17">
        <f t="shared" si="0"/>
        <v>62718</v>
      </c>
      <c r="C22" s="18">
        <f t="shared" si="0"/>
        <v>17757416.775</v>
      </c>
      <c r="D22" s="22">
        <v>6518</v>
      </c>
      <c r="E22" s="23">
        <v>1072892.148</v>
      </c>
      <c r="F22" s="22">
        <v>2775</v>
      </c>
      <c r="G22" s="23">
        <v>541438.348</v>
      </c>
      <c r="H22" s="22">
        <v>3290</v>
      </c>
      <c r="I22" s="23">
        <v>301876.049</v>
      </c>
      <c r="J22" s="22">
        <v>15630</v>
      </c>
      <c r="K22" s="23">
        <v>7852654.945</v>
      </c>
      <c r="L22" s="22">
        <v>34505</v>
      </c>
      <c r="M22" s="24">
        <v>7988555.285</v>
      </c>
    </row>
    <row r="23" spans="1:13" ht="15" customHeight="1">
      <c r="A23" s="49" t="s">
        <v>51</v>
      </c>
      <c r="B23" s="91">
        <f t="shared" si="0"/>
        <v>55292</v>
      </c>
      <c r="C23" s="92">
        <f t="shared" si="0"/>
        <v>15694324.138</v>
      </c>
      <c r="D23" s="93">
        <v>3926</v>
      </c>
      <c r="E23" s="94">
        <v>586327.933</v>
      </c>
      <c r="F23" s="93">
        <v>2187</v>
      </c>
      <c r="G23" s="94">
        <v>415685.686</v>
      </c>
      <c r="H23" s="93">
        <v>3553</v>
      </c>
      <c r="I23" s="94">
        <v>330388.123</v>
      </c>
      <c r="J23" s="93">
        <v>13249</v>
      </c>
      <c r="K23" s="94">
        <v>6692469.193</v>
      </c>
      <c r="L23" s="93">
        <v>32377</v>
      </c>
      <c r="M23" s="95">
        <v>7669453.203</v>
      </c>
    </row>
    <row r="24" spans="1:13" s="25" customFormat="1" ht="15" customHeight="1">
      <c r="A24" s="96" t="s">
        <v>99</v>
      </c>
      <c r="B24" s="85">
        <f>D24+F24+H24+J24+L24</f>
        <v>35602</v>
      </c>
      <c r="C24" s="23">
        <f>E24+G24+I24+K24+M24</f>
        <v>6896624.283</v>
      </c>
      <c r="D24" s="85">
        <v>3731</v>
      </c>
      <c r="E24" s="23">
        <v>384355.123</v>
      </c>
      <c r="F24" s="85">
        <v>1570</v>
      </c>
      <c r="G24" s="23">
        <v>224063.41</v>
      </c>
      <c r="H24" s="85">
        <v>527</v>
      </c>
      <c r="I24" s="23">
        <v>39669.68</v>
      </c>
      <c r="J24" s="85">
        <v>8185</v>
      </c>
      <c r="K24" s="23">
        <v>2362471.805</v>
      </c>
      <c r="L24" s="85">
        <v>21589</v>
      </c>
      <c r="M24" s="86">
        <v>3886064.265</v>
      </c>
    </row>
    <row r="25" spans="1:13" s="25" customFormat="1" ht="15" customHeight="1" thickBot="1">
      <c r="A25" s="97" t="s">
        <v>23</v>
      </c>
      <c r="B25" s="88">
        <f aca="true" t="shared" si="1" ref="B25:M25">SUM(B8:B24)</f>
        <v>675860</v>
      </c>
      <c r="C25" s="89">
        <f t="shared" si="1"/>
        <v>141972895.92436</v>
      </c>
      <c r="D25" s="88">
        <f t="shared" si="1"/>
        <v>79076</v>
      </c>
      <c r="E25" s="98">
        <f t="shared" si="1"/>
        <v>9179637.45636</v>
      </c>
      <c r="F25" s="88">
        <f t="shared" si="1"/>
        <v>43230</v>
      </c>
      <c r="G25" s="99">
        <f t="shared" si="1"/>
        <v>6408953.981999999</v>
      </c>
      <c r="H25" s="88">
        <f t="shared" si="1"/>
        <v>37526</v>
      </c>
      <c r="I25" s="99">
        <f t="shared" si="1"/>
        <v>2609851.052</v>
      </c>
      <c r="J25" s="88">
        <f t="shared" si="1"/>
        <v>146010</v>
      </c>
      <c r="K25" s="99">
        <f t="shared" si="1"/>
        <v>52295397.497</v>
      </c>
      <c r="L25" s="88">
        <f t="shared" si="1"/>
        <v>370018</v>
      </c>
      <c r="M25" s="89">
        <f t="shared" si="1"/>
        <v>71479055.937</v>
      </c>
    </row>
    <row r="26" spans="1:13" s="30" customFormat="1" ht="12.75">
      <c r="A26" s="50" t="s">
        <v>54</v>
      </c>
      <c r="B26" s="51"/>
      <c r="C26" s="50"/>
      <c r="D26" s="51"/>
      <c r="E26" s="50"/>
      <c r="F26" s="52"/>
      <c r="G26" s="52"/>
      <c r="H26" s="52"/>
      <c r="I26" s="52"/>
      <c r="J26" s="53"/>
      <c r="K26" s="54"/>
      <c r="L26" s="53"/>
      <c r="M26" s="54"/>
    </row>
    <row r="27" spans="1:13" s="30" customFormat="1" ht="12.75">
      <c r="A27" s="154" t="s">
        <v>52</v>
      </c>
      <c r="B27" s="154"/>
      <c r="C27" s="154"/>
      <c r="D27" s="154"/>
      <c r="E27" s="154"/>
      <c r="F27" s="55"/>
      <c r="G27" s="55"/>
      <c r="H27" s="55"/>
      <c r="I27" s="55"/>
      <c r="J27" s="28"/>
      <c r="K27" s="29"/>
      <c r="L27" s="28"/>
      <c r="M27" s="29"/>
    </row>
    <row r="28" spans="1:13" ht="12.75">
      <c r="A28" s="56"/>
      <c r="B28" s="57"/>
      <c r="C28" s="58"/>
      <c r="D28" s="38"/>
      <c r="E28" s="58"/>
      <c r="F28" s="38"/>
      <c r="G28" s="58"/>
      <c r="H28" s="38"/>
      <c r="I28" s="58"/>
      <c r="J28" s="59"/>
      <c r="K28" s="60"/>
      <c r="L28" s="59"/>
      <c r="M28" s="60"/>
    </row>
    <row r="29" spans="1:13" ht="12.75">
      <c r="A29" s="34" t="s">
        <v>32</v>
      </c>
      <c r="B29" s="61"/>
      <c r="C29" s="62"/>
      <c r="D29" s="63"/>
      <c r="E29" s="62"/>
      <c r="F29" s="63"/>
      <c r="G29" s="62"/>
      <c r="H29" s="63"/>
      <c r="I29" s="62"/>
      <c r="J29" s="63"/>
      <c r="K29" s="64"/>
      <c r="L29" s="63"/>
      <c r="M29" s="62"/>
    </row>
    <row r="30" spans="1:13" ht="12.75">
      <c r="A30" s="34"/>
      <c r="C30" s="15"/>
      <c r="E30" s="15"/>
      <c r="G30" s="15"/>
      <c r="I30" s="15"/>
      <c r="K30" s="15"/>
      <c r="M30" s="15"/>
    </row>
    <row r="31" spans="1:13" ht="15.75">
      <c r="A31" s="35"/>
      <c r="B31" s="120"/>
      <c r="C31" s="120"/>
      <c r="D31" s="120"/>
      <c r="E31" s="156"/>
      <c r="F31" s="156"/>
      <c r="G31" s="65"/>
      <c r="I31" s="4"/>
      <c r="J31" s="36"/>
      <c r="K31" s="37"/>
      <c r="L31" s="3"/>
      <c r="M31" s="4"/>
    </row>
    <row r="32" spans="1:6" ht="15.75">
      <c r="A32" s="38"/>
      <c r="B32" s="123"/>
      <c r="C32" s="123"/>
      <c r="D32" s="123"/>
      <c r="E32" s="39"/>
      <c r="F32" s="40"/>
    </row>
    <row r="33" spans="1:6" ht="30" customHeight="1">
      <c r="A33" s="41"/>
      <c r="B33" s="120"/>
      <c r="C33" s="120"/>
      <c r="D33" s="120"/>
      <c r="E33" s="156"/>
      <c r="F33" s="156"/>
    </row>
    <row r="34" spans="1:5" ht="12.75">
      <c r="A34" s="42"/>
      <c r="B34" s="123"/>
      <c r="C34" s="123"/>
      <c r="D34" s="123"/>
      <c r="E34" s="43"/>
    </row>
    <row r="35" spans="1:13" ht="12.75">
      <c r="A35" s="42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7" ht="12.75">
      <c r="D37" s="5"/>
    </row>
  </sheetData>
  <sheetProtection/>
  <mergeCells count="20"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18.00390625" style="66" customWidth="1"/>
    <col min="2" max="2" width="12.7109375" style="66" customWidth="1"/>
    <col min="3" max="3" width="16.7109375" style="66" customWidth="1"/>
    <col min="4" max="4" width="12.7109375" style="66" customWidth="1"/>
    <col min="5" max="5" width="13.140625" style="66" customWidth="1"/>
    <col min="6" max="6" width="12.7109375" style="66" customWidth="1"/>
    <col min="7" max="7" width="14.00390625" style="66" customWidth="1"/>
    <col min="8" max="8" width="12.7109375" style="66" customWidth="1"/>
    <col min="9" max="9" width="14.421875" style="66" customWidth="1"/>
    <col min="10" max="10" width="12.7109375" style="66" customWidth="1"/>
    <col min="11" max="11" width="16.8515625" style="66" customWidth="1"/>
    <col min="12" max="12" width="12.7109375" style="66" customWidth="1"/>
    <col min="13" max="13" width="15.140625" style="66" customWidth="1"/>
    <col min="14" max="16384" width="9.140625" style="66" customWidth="1"/>
  </cols>
  <sheetData>
    <row r="1" ht="12.75">
      <c r="M1" s="1" t="s">
        <v>55</v>
      </c>
    </row>
    <row r="3" spans="1:13" ht="33" customHeight="1">
      <c r="A3" s="157" t="s">
        <v>103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ht="13.5" thickBot="1"/>
    <row r="5" spans="1:13" ht="16.5" customHeight="1">
      <c r="A5" s="158" t="s">
        <v>93</v>
      </c>
      <c r="B5" s="161" t="s">
        <v>100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</row>
    <row r="6" spans="1:13" ht="17.25" customHeight="1">
      <c r="A6" s="159"/>
      <c r="B6" s="164" t="s">
        <v>56</v>
      </c>
      <c r="C6" s="165"/>
      <c r="D6" s="165" t="s">
        <v>57</v>
      </c>
      <c r="E6" s="165"/>
      <c r="F6" s="165" t="s">
        <v>58</v>
      </c>
      <c r="G6" s="165"/>
      <c r="H6" s="165" t="s">
        <v>59</v>
      </c>
      <c r="I6" s="165"/>
      <c r="J6" s="165" t="s">
        <v>60</v>
      </c>
      <c r="K6" s="165"/>
      <c r="L6" s="165" t="s">
        <v>61</v>
      </c>
      <c r="M6" s="166"/>
    </row>
    <row r="7" spans="1:13" ht="50.25" customHeight="1" thickBot="1">
      <c r="A7" s="160"/>
      <c r="B7" s="67" t="s">
        <v>62</v>
      </c>
      <c r="C7" s="68" t="s">
        <v>84</v>
      </c>
      <c r="D7" s="68" t="s">
        <v>63</v>
      </c>
      <c r="E7" s="68" t="s">
        <v>85</v>
      </c>
      <c r="F7" s="68" t="s">
        <v>63</v>
      </c>
      <c r="G7" s="68" t="s">
        <v>85</v>
      </c>
      <c r="H7" s="68" t="s">
        <v>63</v>
      </c>
      <c r="I7" s="68" t="s">
        <v>85</v>
      </c>
      <c r="J7" s="68" t="s">
        <v>63</v>
      </c>
      <c r="K7" s="68" t="s">
        <v>85</v>
      </c>
      <c r="L7" s="68" t="s">
        <v>64</v>
      </c>
      <c r="M7" s="69" t="s">
        <v>85</v>
      </c>
    </row>
    <row r="8" spans="1:13" ht="15" customHeight="1">
      <c r="A8" s="70" t="s">
        <v>65</v>
      </c>
      <c r="B8" s="71">
        <f aca="true" t="shared" si="0" ref="B8:C23">D8+F8+H8+J8+L8</f>
        <v>24999</v>
      </c>
      <c r="C8" s="100">
        <f t="shared" si="0"/>
        <v>4146067.743</v>
      </c>
      <c r="D8" s="72">
        <v>3651</v>
      </c>
      <c r="E8" s="100">
        <v>326715.576</v>
      </c>
      <c r="F8" s="72">
        <v>2138</v>
      </c>
      <c r="G8" s="100">
        <v>244853.305</v>
      </c>
      <c r="H8" s="72">
        <v>1523</v>
      </c>
      <c r="I8" s="100">
        <v>44885.165</v>
      </c>
      <c r="J8" s="72">
        <v>5051</v>
      </c>
      <c r="K8" s="100">
        <v>1594009.914</v>
      </c>
      <c r="L8" s="72">
        <v>12636</v>
      </c>
      <c r="M8" s="101">
        <v>1935603.783</v>
      </c>
    </row>
    <row r="9" spans="1:13" ht="15" customHeight="1">
      <c r="A9" s="73" t="s">
        <v>66</v>
      </c>
      <c r="B9" s="71">
        <f t="shared" si="0"/>
        <v>37398</v>
      </c>
      <c r="C9" s="100">
        <f t="shared" si="0"/>
        <v>8163432.700999999</v>
      </c>
      <c r="D9" s="72">
        <v>3453</v>
      </c>
      <c r="E9" s="102">
        <v>368946.077</v>
      </c>
      <c r="F9" s="74">
        <v>2758</v>
      </c>
      <c r="G9" s="102">
        <v>419132.01</v>
      </c>
      <c r="H9" s="74">
        <v>935</v>
      </c>
      <c r="I9" s="102">
        <v>54446.075</v>
      </c>
      <c r="J9" s="74">
        <v>7814</v>
      </c>
      <c r="K9" s="102">
        <v>2534697.505</v>
      </c>
      <c r="L9" s="74">
        <v>22438</v>
      </c>
      <c r="M9" s="103">
        <v>4786211.034</v>
      </c>
    </row>
    <row r="10" spans="1:13" ht="15" customHeight="1">
      <c r="A10" s="73" t="s">
        <v>67</v>
      </c>
      <c r="B10" s="71">
        <f t="shared" si="0"/>
        <v>66496</v>
      </c>
      <c r="C10" s="100">
        <f t="shared" si="0"/>
        <v>12505495.713</v>
      </c>
      <c r="D10" s="75">
        <v>5745</v>
      </c>
      <c r="E10" s="104">
        <v>515409.805</v>
      </c>
      <c r="F10" s="75">
        <v>3842</v>
      </c>
      <c r="G10" s="104">
        <v>483784.923</v>
      </c>
      <c r="H10" s="75">
        <v>1951</v>
      </c>
      <c r="I10" s="104">
        <v>93270.268</v>
      </c>
      <c r="J10" s="75">
        <v>15806</v>
      </c>
      <c r="K10" s="104">
        <v>5182372.245</v>
      </c>
      <c r="L10" s="75">
        <v>39152</v>
      </c>
      <c r="M10" s="105">
        <v>6230658.472</v>
      </c>
    </row>
    <row r="11" spans="1:13" ht="15" customHeight="1">
      <c r="A11" s="73" t="s">
        <v>68</v>
      </c>
      <c r="B11" s="71">
        <f t="shared" si="0"/>
        <v>34593</v>
      </c>
      <c r="C11" s="100">
        <f t="shared" si="0"/>
        <v>8257106.984999999</v>
      </c>
      <c r="D11" s="75">
        <v>3177</v>
      </c>
      <c r="E11" s="102">
        <v>454405.105</v>
      </c>
      <c r="F11" s="75">
        <v>2461</v>
      </c>
      <c r="G11" s="102">
        <v>459263.857</v>
      </c>
      <c r="H11" s="75">
        <v>3945</v>
      </c>
      <c r="I11" s="102">
        <v>282457.721</v>
      </c>
      <c r="J11" s="75">
        <v>6442</v>
      </c>
      <c r="K11" s="102">
        <v>2391255.786</v>
      </c>
      <c r="L11" s="75">
        <v>18568</v>
      </c>
      <c r="M11" s="103">
        <v>4669724.516</v>
      </c>
    </row>
    <row r="12" spans="1:13" ht="15" customHeight="1">
      <c r="A12" s="73" t="s">
        <v>69</v>
      </c>
      <c r="B12" s="71">
        <f t="shared" si="0"/>
        <v>45806</v>
      </c>
      <c r="C12" s="100">
        <f t="shared" si="0"/>
        <v>9582398.263</v>
      </c>
      <c r="D12" s="75">
        <v>5886</v>
      </c>
      <c r="E12" s="102">
        <v>557124.285</v>
      </c>
      <c r="F12" s="75">
        <v>4077</v>
      </c>
      <c r="G12" s="102">
        <v>471417.217</v>
      </c>
      <c r="H12" s="75">
        <v>2475</v>
      </c>
      <c r="I12" s="102">
        <v>102358.844</v>
      </c>
      <c r="J12" s="75">
        <v>10287</v>
      </c>
      <c r="K12" s="102">
        <v>4613112.874</v>
      </c>
      <c r="L12" s="75">
        <v>23081</v>
      </c>
      <c r="M12" s="103">
        <v>3838385.043</v>
      </c>
    </row>
    <row r="13" spans="1:13" ht="15" customHeight="1">
      <c r="A13" s="73" t="s">
        <v>70</v>
      </c>
      <c r="B13" s="71">
        <f t="shared" si="0"/>
        <v>36358</v>
      </c>
      <c r="C13" s="100">
        <f t="shared" si="0"/>
        <v>6415806.140000001</v>
      </c>
      <c r="D13" s="75">
        <v>4075</v>
      </c>
      <c r="E13" s="102">
        <v>389400.232</v>
      </c>
      <c r="F13" s="75">
        <v>1832</v>
      </c>
      <c r="G13" s="102">
        <v>259974.682</v>
      </c>
      <c r="H13" s="75">
        <v>1235</v>
      </c>
      <c r="I13" s="102">
        <v>73490.16</v>
      </c>
      <c r="J13" s="75">
        <v>8257</v>
      </c>
      <c r="K13" s="102">
        <v>2376534.611</v>
      </c>
      <c r="L13" s="75">
        <v>20959</v>
      </c>
      <c r="M13" s="103">
        <v>3316406.455</v>
      </c>
    </row>
    <row r="14" spans="1:13" ht="15" customHeight="1">
      <c r="A14" s="73" t="s">
        <v>71</v>
      </c>
      <c r="B14" s="71">
        <f t="shared" si="0"/>
        <v>25951</v>
      </c>
      <c r="C14" s="100">
        <f t="shared" si="0"/>
        <v>5253898.447000001</v>
      </c>
      <c r="D14" s="75">
        <v>2441</v>
      </c>
      <c r="E14" s="102">
        <v>237166.069</v>
      </c>
      <c r="F14" s="75">
        <v>1693</v>
      </c>
      <c r="G14" s="102">
        <v>204880.234</v>
      </c>
      <c r="H14" s="75">
        <v>1619</v>
      </c>
      <c r="I14" s="102">
        <v>114753.05</v>
      </c>
      <c r="J14" s="75">
        <v>5506</v>
      </c>
      <c r="K14" s="102">
        <v>1762134.383</v>
      </c>
      <c r="L14" s="75">
        <v>14692</v>
      </c>
      <c r="M14" s="103">
        <v>2934964.711</v>
      </c>
    </row>
    <row r="15" spans="1:13" ht="15" customHeight="1">
      <c r="A15" s="73" t="s">
        <v>72</v>
      </c>
      <c r="B15" s="71">
        <f t="shared" si="0"/>
        <v>55164</v>
      </c>
      <c r="C15" s="100">
        <f t="shared" si="0"/>
        <v>10842321.50192</v>
      </c>
      <c r="D15" s="75">
        <v>13247</v>
      </c>
      <c r="E15" s="102">
        <v>1885876.49292</v>
      </c>
      <c r="F15" s="75">
        <v>4548</v>
      </c>
      <c r="G15" s="102">
        <v>692027.834</v>
      </c>
      <c r="H15" s="75">
        <v>3141</v>
      </c>
      <c r="I15" s="102">
        <v>163992.054</v>
      </c>
      <c r="J15" s="75">
        <v>9507</v>
      </c>
      <c r="K15" s="102">
        <v>3167462.152</v>
      </c>
      <c r="L15" s="75">
        <v>24721</v>
      </c>
      <c r="M15" s="103">
        <v>4932962.969</v>
      </c>
    </row>
    <row r="16" spans="1:13" ht="15" customHeight="1">
      <c r="A16" s="73" t="s">
        <v>73</v>
      </c>
      <c r="B16" s="71">
        <f t="shared" si="0"/>
        <v>31389</v>
      </c>
      <c r="C16" s="100">
        <f t="shared" si="0"/>
        <v>4989254.105</v>
      </c>
      <c r="D16" s="75">
        <v>2909</v>
      </c>
      <c r="E16" s="102">
        <v>238682.349</v>
      </c>
      <c r="F16" s="75">
        <v>2141</v>
      </c>
      <c r="G16" s="102">
        <v>268560.658</v>
      </c>
      <c r="H16" s="75">
        <v>2093</v>
      </c>
      <c r="I16" s="102">
        <v>59632.059</v>
      </c>
      <c r="J16" s="75">
        <v>6902</v>
      </c>
      <c r="K16" s="102">
        <v>1668216.46</v>
      </c>
      <c r="L16" s="75">
        <v>17344</v>
      </c>
      <c r="M16" s="103">
        <v>2754162.579</v>
      </c>
    </row>
    <row r="17" spans="1:13" ht="15" customHeight="1">
      <c r="A17" s="73" t="s">
        <v>74</v>
      </c>
      <c r="B17" s="71">
        <f t="shared" si="0"/>
        <v>25869</v>
      </c>
      <c r="C17" s="100">
        <f t="shared" si="0"/>
        <v>4329532.688</v>
      </c>
      <c r="D17" s="75">
        <v>3807</v>
      </c>
      <c r="E17" s="102">
        <v>347164.045</v>
      </c>
      <c r="F17" s="75">
        <v>2480</v>
      </c>
      <c r="G17" s="102">
        <v>287069.125</v>
      </c>
      <c r="H17" s="75">
        <v>2218</v>
      </c>
      <c r="I17" s="102">
        <v>68804.712</v>
      </c>
      <c r="J17" s="75">
        <v>5162</v>
      </c>
      <c r="K17" s="102">
        <v>1716978.819</v>
      </c>
      <c r="L17" s="75">
        <v>12202</v>
      </c>
      <c r="M17" s="103">
        <v>1909515.987</v>
      </c>
    </row>
    <row r="18" spans="1:13" ht="15" customHeight="1">
      <c r="A18" s="73" t="s">
        <v>75</v>
      </c>
      <c r="B18" s="71">
        <f t="shared" si="0"/>
        <v>38903</v>
      </c>
      <c r="C18" s="100">
        <f t="shared" si="0"/>
        <v>10332056.188000001</v>
      </c>
      <c r="D18" s="75">
        <v>4018</v>
      </c>
      <c r="E18" s="102">
        <v>686264.595</v>
      </c>
      <c r="F18" s="75">
        <v>2284</v>
      </c>
      <c r="G18" s="102">
        <v>653957.63</v>
      </c>
      <c r="H18" s="75">
        <v>4488</v>
      </c>
      <c r="I18" s="102">
        <v>661261.13</v>
      </c>
      <c r="J18" s="75">
        <v>7378</v>
      </c>
      <c r="K18" s="102">
        <v>2700726.43</v>
      </c>
      <c r="L18" s="75">
        <v>20735</v>
      </c>
      <c r="M18" s="103">
        <v>5629846.403</v>
      </c>
    </row>
    <row r="19" spans="1:13" ht="15" customHeight="1">
      <c r="A19" s="73" t="s">
        <v>76</v>
      </c>
      <c r="B19" s="71">
        <f t="shared" si="0"/>
        <v>25283</v>
      </c>
      <c r="C19" s="100">
        <f t="shared" si="0"/>
        <v>4706269.4884399995</v>
      </c>
      <c r="D19" s="75">
        <v>3341</v>
      </c>
      <c r="E19" s="102">
        <v>368115.70444</v>
      </c>
      <c r="F19" s="75">
        <v>2164</v>
      </c>
      <c r="G19" s="102">
        <v>294765.952</v>
      </c>
      <c r="H19" s="75">
        <v>1447</v>
      </c>
      <c r="I19" s="102">
        <v>85026.834</v>
      </c>
      <c r="J19" s="75">
        <v>5261</v>
      </c>
      <c r="K19" s="102">
        <v>1773123.08</v>
      </c>
      <c r="L19" s="75">
        <v>13070</v>
      </c>
      <c r="M19" s="103">
        <v>2185237.918</v>
      </c>
    </row>
    <row r="20" spans="1:13" ht="15" customHeight="1">
      <c r="A20" s="73" t="s">
        <v>77</v>
      </c>
      <c r="B20" s="71">
        <f t="shared" si="0"/>
        <v>16213</v>
      </c>
      <c r="C20" s="100">
        <f t="shared" si="0"/>
        <v>2604402.721</v>
      </c>
      <c r="D20" s="75">
        <v>2628</v>
      </c>
      <c r="E20" s="102">
        <v>198498.966</v>
      </c>
      <c r="F20" s="75">
        <v>1298</v>
      </c>
      <c r="G20" s="102">
        <v>125673.253</v>
      </c>
      <c r="H20" s="75">
        <v>1399</v>
      </c>
      <c r="I20" s="102">
        <v>49559.015</v>
      </c>
      <c r="J20" s="75">
        <v>3106</v>
      </c>
      <c r="K20" s="102">
        <v>987079.678</v>
      </c>
      <c r="L20" s="75">
        <v>7782</v>
      </c>
      <c r="M20" s="103">
        <v>1243591.809</v>
      </c>
    </row>
    <row r="21" spans="1:13" ht="15" customHeight="1">
      <c r="A21" s="73" t="s">
        <v>101</v>
      </c>
      <c r="B21" s="71">
        <f t="shared" si="0"/>
        <v>57826</v>
      </c>
      <c r="C21" s="100">
        <f t="shared" si="0"/>
        <v>9496488.044</v>
      </c>
      <c r="D21" s="75">
        <v>6523</v>
      </c>
      <c r="E21" s="102">
        <v>562292.951</v>
      </c>
      <c r="F21" s="75">
        <v>2982</v>
      </c>
      <c r="G21" s="102">
        <v>362405.858</v>
      </c>
      <c r="H21" s="75">
        <v>1687</v>
      </c>
      <c r="I21" s="102">
        <v>83980.113</v>
      </c>
      <c r="J21" s="75">
        <v>12467</v>
      </c>
      <c r="K21" s="102">
        <v>2920097.617</v>
      </c>
      <c r="L21" s="75">
        <v>34167</v>
      </c>
      <c r="M21" s="103">
        <v>5567711.505</v>
      </c>
    </row>
    <row r="22" spans="1:13" ht="15" customHeight="1">
      <c r="A22" s="73" t="s">
        <v>78</v>
      </c>
      <c r="B22" s="71">
        <f t="shared" si="0"/>
        <v>62718</v>
      </c>
      <c r="C22" s="100">
        <f t="shared" si="0"/>
        <v>17757416.775</v>
      </c>
      <c r="D22" s="75">
        <v>6518</v>
      </c>
      <c r="E22" s="102">
        <v>1072892.148</v>
      </c>
      <c r="F22" s="75">
        <v>2775</v>
      </c>
      <c r="G22" s="102">
        <v>541438.348</v>
      </c>
      <c r="H22" s="75">
        <v>3290</v>
      </c>
      <c r="I22" s="102">
        <v>301876.049</v>
      </c>
      <c r="J22" s="75">
        <v>15630</v>
      </c>
      <c r="K22" s="102">
        <v>7852654.945</v>
      </c>
      <c r="L22" s="75">
        <v>34505</v>
      </c>
      <c r="M22" s="103">
        <v>7988555.285</v>
      </c>
    </row>
    <row r="23" spans="1:13" ht="15" customHeight="1">
      <c r="A23" s="76" t="s">
        <v>79</v>
      </c>
      <c r="B23" s="106">
        <f t="shared" si="0"/>
        <v>55292</v>
      </c>
      <c r="C23" s="107">
        <f t="shared" si="0"/>
        <v>15694324.138</v>
      </c>
      <c r="D23" s="108">
        <v>3926</v>
      </c>
      <c r="E23" s="109">
        <v>586327.933</v>
      </c>
      <c r="F23" s="108">
        <v>2187</v>
      </c>
      <c r="G23" s="109">
        <v>415685.686</v>
      </c>
      <c r="H23" s="108">
        <v>3553</v>
      </c>
      <c r="I23" s="109">
        <v>330388.123</v>
      </c>
      <c r="J23" s="108">
        <v>13249</v>
      </c>
      <c r="K23" s="109">
        <v>6692469.193</v>
      </c>
      <c r="L23" s="108">
        <v>32377</v>
      </c>
      <c r="M23" s="110">
        <v>7669453.203</v>
      </c>
    </row>
    <row r="24" spans="1:13" ht="15" customHeight="1">
      <c r="A24" s="111" t="s">
        <v>102</v>
      </c>
      <c r="B24" s="75">
        <f>D24+F24+H24+J24+L24</f>
        <v>35602</v>
      </c>
      <c r="C24" s="102">
        <f>E24+G24+I24+K24+M24</f>
        <v>6896624.283</v>
      </c>
      <c r="D24" s="75">
        <v>3731</v>
      </c>
      <c r="E24" s="102">
        <v>384355.123</v>
      </c>
      <c r="F24" s="75">
        <v>1570</v>
      </c>
      <c r="G24" s="102">
        <v>224063.41</v>
      </c>
      <c r="H24" s="75">
        <v>527</v>
      </c>
      <c r="I24" s="102">
        <v>39669.68</v>
      </c>
      <c r="J24" s="75">
        <v>8185</v>
      </c>
      <c r="K24" s="102">
        <v>2362471.805</v>
      </c>
      <c r="L24" s="75">
        <v>21589</v>
      </c>
      <c r="M24" s="102">
        <v>3886064.265</v>
      </c>
    </row>
    <row r="25" spans="1:13" ht="15" thickBot="1">
      <c r="A25" s="112" t="s">
        <v>80</v>
      </c>
      <c r="B25" s="113">
        <f aca="true" t="shared" si="1" ref="B25:M25">SUM(B8:B24)</f>
        <v>675860</v>
      </c>
      <c r="C25" s="114">
        <f t="shared" si="1"/>
        <v>141972895.92436</v>
      </c>
      <c r="D25" s="115">
        <f t="shared" si="1"/>
        <v>79076</v>
      </c>
      <c r="E25" s="116">
        <f t="shared" si="1"/>
        <v>9179637.45636</v>
      </c>
      <c r="F25" s="115">
        <f t="shared" si="1"/>
        <v>43230</v>
      </c>
      <c r="G25" s="116">
        <f t="shared" si="1"/>
        <v>6408953.981999999</v>
      </c>
      <c r="H25" s="115">
        <f t="shared" si="1"/>
        <v>37526</v>
      </c>
      <c r="I25" s="117">
        <f t="shared" si="1"/>
        <v>2609851.052</v>
      </c>
      <c r="J25" s="118">
        <f t="shared" si="1"/>
        <v>146010</v>
      </c>
      <c r="K25" s="117">
        <f t="shared" si="1"/>
        <v>52295397.497</v>
      </c>
      <c r="L25" s="115">
        <f t="shared" si="1"/>
        <v>370018</v>
      </c>
      <c r="M25" s="119">
        <f t="shared" si="1"/>
        <v>71479055.937</v>
      </c>
    </row>
    <row r="26" spans="1:10" s="77" customFormat="1" ht="12.75">
      <c r="A26" s="129" t="s">
        <v>81</v>
      </c>
      <c r="B26" s="129"/>
      <c r="C26" s="130"/>
      <c r="D26" s="130"/>
      <c r="E26" s="130"/>
      <c r="F26" s="130"/>
      <c r="G26" s="130"/>
      <c r="H26" s="130"/>
      <c r="I26" s="130"/>
      <c r="J26" s="130"/>
    </row>
    <row r="27" spans="1:10" s="77" customFormat="1" ht="12.75">
      <c r="A27" s="31" t="s">
        <v>82</v>
      </c>
      <c r="B27" s="31"/>
      <c r="C27" s="32"/>
      <c r="D27" s="33"/>
      <c r="E27" s="32"/>
      <c r="F27" s="33"/>
      <c r="G27" s="32"/>
      <c r="H27" s="33"/>
      <c r="I27" s="32"/>
      <c r="J27" s="33"/>
    </row>
    <row r="31" spans="2:13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2:13" ht="12.7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2016-04-05T11:39:36Z</cp:lastPrinted>
  <dcterms:created xsi:type="dcterms:W3CDTF">1996-10-08T23:32:33Z</dcterms:created>
  <dcterms:modified xsi:type="dcterms:W3CDTF">2018-10-05T10:38:29Z</dcterms:modified>
  <cp:category/>
  <cp:version/>
  <cp:contentType/>
  <cp:contentStatus/>
</cp:coreProperties>
</file>