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2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<sst xmlns="http://schemas.openxmlformats.org/spreadsheetml/2006/main" count="134" uniqueCount="101">
  <si>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</si>
  <si>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</si>
  <si>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</si>
  <si>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</si>
  <si>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</si>
  <si>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</si>
  <si>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</si>
  <si>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</si>
  <si>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</si>
  <si>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</si>
  <si>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</si>
  <si>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</si>
  <si>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</si>
  <si>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</si>
  <si>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</si>
  <si>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</si>
  <si>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</si>
  <si>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</si>
  <si>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</si>
  <si>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</si>
  <si>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</si>
  <si>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</si>
  <si>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</si>
  <si>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</si>
  <si>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Барлығы: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</si>
  <si>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</si>
  <si>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</si>
  <si>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</si>
  <si>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</si>
  <si>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</si>
  <si>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</si>
  <si>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</si>
  <si>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</si>
  <si>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</si>
  <si>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</si>
  <si>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</si>
  <si>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</si>
  <si>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</si>
  <si>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</si>
  <si>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</si>
  <si>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</si>
  <si>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</si>
  <si>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</si>
  <si>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</si>
  <si>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</si>
  <si>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</si>
  <si>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</si>
  <si>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</si>
  <si>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</si>
  <si>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</si>
  <si>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</si>
  <si>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</si>
  <si>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</si>
  <si>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</si>
  <si>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</si>
  <si>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</si>
  <si>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 xml:space="preserve">* есепті  кезеңде әлеуметтік төлем жүргізілген алушылар саны (адам) -  тек 1 рет есепке алынған </t>
  </si>
  <si>
    <t>Annex 2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</si>
  <si>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</si>
  <si>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</si>
  <si>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</si>
  <si>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</si>
  <si>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</si>
  <si>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</si>
  <si>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</si>
  <si>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</si>
  <si>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</si>
  <si>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</si>
  <si>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</si>
  <si>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</si>
  <si>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</si>
  <si>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</si>
  <si>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</si>
  <si>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</si>
  <si>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</si>
  <si>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</si>
  <si>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</si>
  <si>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</si>
  <si>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</si>
  <si>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</si>
  <si>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</si>
  <si>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</si>
  <si>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</si>
  <si>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</si>
  <si>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</si>
  <si>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</si>
  <si>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</si>
  <si>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</si>
  <si>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</si>
  <si>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</si>
  <si>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Облыстар, қалалар</t>
  </si>
  <si>
    <t>Әлеуметтік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</si>
  <si>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</si>
  <si>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</si>
  <si>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</si>
  <si>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Области, города</t>
  </si>
  <si>
    <t>Oblasts, cities</t>
  </si>
  <si>
    <t>July</t>
  </si>
  <si>
    <t xml:space="preserve">Information on number of beneficiary and amounts of social benefits from State Social Insurance Fund JSC for accounting period  July  2017           </t>
  </si>
  <si>
    <r>
      <t xml:space="preserve"> "Мемлекеттік әлеуметтік сақтандыру қоры" АҚ төленетін әлеуметтік төлемде</t>
    </r>
    <r>
      <rPr>
        <b/>
        <sz val="11"/>
        <color indexed="18"/>
        <rFont val="Times New Roman"/>
        <family val="1"/>
      </rPr>
      <t>рді</t>
    </r>
    <r>
      <rPr>
        <b/>
        <sz val="11"/>
        <color indexed="56"/>
        <rFont val="Times New Roman"/>
        <family val="1"/>
      </rPr>
      <t xml:space="preserve">  алушылардың саны және сомалары туралы 2017 жылғы шілде айындағы  мәліметтер</t>
    </r>
  </si>
  <si>
    <t xml:space="preserve">Сведения о  числе получателей и суммах социальных выплат из АО "Государственный фонд социального страхования" за июль 2017 года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</si>
</sst>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.0_);_(* \(#,##0.0\);_(* &quot;-&quot;??_);_(@_)"/>
    <numFmt numFmtId="170" formatCode="#,##0.0"/>
    <numFmt numFmtId="171" formatCode="0.0"/>
    <numFmt numFmtId="172" formatCode="_(* #,##0_);_(* \(#,##0\);_(* &quot;-&quot;??_);_(@_)"/>
    <numFmt numFmtId="173" formatCode="_-* #,##0.0_р_._-;\-* #,##0.0_р_._-;_-* &quot;-&quot;?_р_._-;_-@_-"/>
    <numFmt numFmtId="174" formatCode="_-* #,##0_р_._-;\-* #,##0_р_._-;_-* &quot;-&quot;??_р_._-;_-@_-"/>
  </numFmts>
  <fonts count="8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62" fillId="0" borderId="0" xfId="53" applyFont="1" applyAlignment="1">
      <alignment horizontal="right"/>
      <protection/>
    </xf>
    <xf numFmtId="0" fontId="63" fillId="0" borderId="0" xfId="57" applyFont="1">
      <alignment/>
      <protection/>
    </xf>
    <xf numFmtId="3" fontId="64" fillId="0" borderId="0" xfId="55" applyNumberFormat="1" applyFont="1">
      <alignment/>
      <protection/>
    </xf>
    <xf numFmtId="170" fontId="64" fillId="0" borderId="0" xfId="55" applyNumberFormat="1" applyFont="1">
      <alignment/>
      <protection/>
    </xf>
    <xf numFmtId="170" fontId="63" fillId="0" borderId="0" xfId="57" applyNumberFormat="1" applyFont="1">
      <alignment/>
      <protection/>
    </xf>
    <xf numFmtId="0" fontId="62" fillId="0" borderId="0" xfId="58" applyNumberFormat="1" applyFont="1" applyAlignment="1">
      <alignment vertical="distributed" wrapText="1"/>
      <protection/>
    </xf>
    <xf numFmtId="0" fontId="65" fillId="0" borderId="0" xfId="55" applyFont="1">
      <alignment/>
      <protection/>
    </xf>
    <xf numFmtId="3" fontId="66" fillId="0" borderId="0" xfId="55" applyNumberFormat="1" applyFont="1" applyAlignment="1">
      <alignment horizontal="left" vertical="center" wrapText="1"/>
      <protection/>
    </xf>
    <xf numFmtId="170" fontId="66" fillId="0" borderId="0" xfId="55" applyNumberFormat="1" applyFont="1" applyAlignment="1">
      <alignment horizontal="left" vertical="center" wrapText="1"/>
      <protection/>
    </xf>
    <xf numFmtId="3" fontId="65" fillId="0" borderId="10" xfId="55" applyNumberFormat="1" applyFont="1" applyBorder="1" applyAlignment="1">
      <alignment horizontal="center" vertical="center" wrapText="1"/>
      <protection/>
    </xf>
    <xf numFmtId="170" fontId="65" fillId="0" borderId="11" xfId="55" applyNumberFormat="1" applyFont="1" applyBorder="1" applyAlignment="1">
      <alignment horizontal="center" vertical="center" wrapText="1"/>
      <protection/>
    </xf>
    <xf numFmtId="170" fontId="65" fillId="0" borderId="12" xfId="55" applyNumberFormat="1" applyFont="1" applyBorder="1" applyAlignment="1">
      <alignment horizontal="center" vertical="center" wrapText="1"/>
      <protection/>
    </xf>
    <xf numFmtId="3" fontId="65" fillId="0" borderId="13" xfId="55" applyNumberFormat="1" applyFont="1" applyBorder="1" applyAlignment="1">
      <alignment horizontal="center" vertical="center" wrapText="1"/>
      <protection/>
    </xf>
    <xf numFmtId="3" fontId="65" fillId="0" borderId="14" xfId="55" applyNumberFormat="1" applyFont="1" applyBorder="1" applyAlignment="1">
      <alignment horizontal="center" vertical="center" wrapText="1"/>
      <protection/>
    </xf>
    <xf numFmtId="3" fontId="65" fillId="0" borderId="15" xfId="55" applyNumberFormat="1" applyFont="1" applyBorder="1" applyAlignment="1">
      <alignment horizontal="center" vertical="center" wrapText="1"/>
      <protection/>
    </xf>
    <xf numFmtId="3" fontId="65" fillId="0" borderId="16" xfId="55" applyNumberFormat="1" applyFont="1" applyBorder="1" applyAlignment="1">
      <alignment horizontal="center" vertical="center" wrapText="1"/>
      <protection/>
    </xf>
    <xf numFmtId="3" fontId="63" fillId="0" borderId="0" xfId="57" applyNumberFormat="1" applyFont="1">
      <alignment/>
      <protection/>
    </xf>
    <xf numFmtId="0" fontId="67" fillId="0" borderId="17" xfId="55" applyFont="1" applyFill="1" applyBorder="1" applyAlignment="1">
      <alignment horizontal="left" vertical="center" wrapText="1"/>
      <protection/>
    </xf>
    <xf numFmtId="172" fontId="67" fillId="33" borderId="18" xfId="70" applyNumberFormat="1" applyFont="1" applyFill="1" applyBorder="1" applyAlignment="1">
      <alignment wrapText="1"/>
    </xf>
    <xf numFmtId="169" fontId="67" fillId="0" borderId="19" xfId="70" applyNumberFormat="1" applyFont="1" applyBorder="1" applyAlignment="1">
      <alignment/>
    </xf>
    <xf numFmtId="169" fontId="67" fillId="0" borderId="20" xfId="70" applyNumberFormat="1" applyFont="1" applyBorder="1" applyAlignment="1">
      <alignment/>
    </xf>
    <xf numFmtId="170" fontId="67" fillId="0" borderId="19" xfId="55" applyNumberFormat="1" applyFont="1" applyFill="1" applyBorder="1" applyAlignment="1">
      <alignment vertical="center" wrapText="1"/>
      <protection/>
    </xf>
    <xf numFmtId="0" fontId="67" fillId="0" borderId="21" xfId="55" applyFont="1" applyFill="1" applyBorder="1" applyAlignment="1">
      <alignment horizontal="left" vertical="center" wrapText="1"/>
      <protection/>
    </xf>
    <xf numFmtId="172" fontId="67" fillId="33" borderId="22" xfId="70" applyNumberFormat="1" applyFont="1" applyFill="1" applyBorder="1" applyAlignment="1">
      <alignment wrapText="1"/>
    </xf>
    <xf numFmtId="169" fontId="67" fillId="0" borderId="23" xfId="70" applyNumberFormat="1" applyFont="1" applyBorder="1" applyAlignment="1">
      <alignment/>
    </xf>
    <xf numFmtId="170" fontId="67" fillId="0" borderId="24" xfId="55" applyNumberFormat="1" applyFont="1" applyFill="1" applyBorder="1" applyAlignment="1">
      <alignment vertical="center" wrapText="1"/>
      <protection/>
    </xf>
    <xf numFmtId="0" fontId="67" fillId="0" borderId="25" xfId="55" applyFont="1" applyFill="1" applyBorder="1" applyAlignment="1">
      <alignment horizontal="left" vertical="center" wrapText="1"/>
      <protection/>
    </xf>
    <xf numFmtId="172" fontId="67" fillId="33" borderId="26" xfId="70" applyNumberFormat="1" applyFont="1" applyFill="1" applyBorder="1" applyAlignment="1">
      <alignment wrapText="1"/>
    </xf>
    <xf numFmtId="169" fontId="67" fillId="0" borderId="27" xfId="70" applyNumberFormat="1" applyFont="1" applyBorder="1" applyAlignment="1">
      <alignment/>
    </xf>
    <xf numFmtId="170" fontId="67" fillId="0" borderId="28" xfId="55" applyNumberFormat="1" applyFont="1" applyFill="1" applyBorder="1" applyAlignment="1">
      <alignment vertical="center" wrapText="1"/>
      <protection/>
    </xf>
    <xf numFmtId="0" fontId="68" fillId="10" borderId="29" xfId="55" applyFont="1" applyFill="1" applyBorder="1" applyAlignment="1">
      <alignment vertical="center" wrapText="1"/>
      <protection/>
    </xf>
    <xf numFmtId="172" fontId="68" fillId="10" borderId="14" xfId="70" applyNumberFormat="1" applyFont="1" applyFill="1" applyBorder="1" applyAlignment="1">
      <alignment horizontal="right" vertical="center"/>
    </xf>
    <xf numFmtId="169" fontId="68" fillId="10" borderId="15" xfId="70" applyNumberFormat="1" applyFont="1" applyFill="1" applyBorder="1" applyAlignment="1">
      <alignment horizontal="right" vertical="center"/>
    </xf>
    <xf numFmtId="169" fontId="68" fillId="10" borderId="14" xfId="70" applyNumberFormat="1" applyFont="1" applyFill="1" applyBorder="1" applyAlignment="1">
      <alignment horizontal="right" vertical="center"/>
    </xf>
    <xf numFmtId="0" fontId="63" fillId="0" borderId="0" xfId="57" applyFont="1" applyAlignment="1">
      <alignment horizontal="center" vertical="center"/>
      <protection/>
    </xf>
    <xf numFmtId="0" fontId="69" fillId="0" borderId="0" xfId="55" applyFont="1" applyFill="1" applyBorder="1" applyAlignment="1">
      <alignment vertical="center" wrapText="1"/>
      <protection/>
    </xf>
    <xf numFmtId="0" fontId="70" fillId="0" borderId="0" xfId="57" applyFont="1" applyAlignment="1">
      <alignment horizontal="center" vertical="center"/>
      <protection/>
    </xf>
    <xf numFmtId="169" fontId="69" fillId="0" borderId="0" xfId="70" applyNumberFormat="1" applyFont="1" applyBorder="1" applyAlignment="1">
      <alignment vertical="center"/>
    </xf>
    <xf numFmtId="172" fontId="69" fillId="0" borderId="0" xfId="70" applyNumberFormat="1" applyFont="1" applyBorder="1" applyAlignment="1">
      <alignment vertical="center"/>
    </xf>
    <xf numFmtId="3" fontId="69" fillId="0" borderId="0" xfId="55" applyNumberFormat="1" applyFont="1" applyFill="1" applyBorder="1" applyAlignment="1">
      <alignment vertical="center" wrapText="1"/>
      <protection/>
    </xf>
    <xf numFmtId="170" fontId="69" fillId="0" borderId="0" xfId="55" applyNumberFormat="1" applyFont="1" applyFill="1" applyBorder="1" applyAlignment="1">
      <alignment vertical="center" wrapText="1"/>
      <protection/>
    </xf>
    <xf numFmtId="3" fontId="71" fillId="0" borderId="0" xfId="55" applyNumberFormat="1" applyFont="1">
      <alignment/>
      <protection/>
    </xf>
    <xf numFmtId="170" fontId="71" fillId="0" borderId="0" xfId="55" applyNumberFormat="1" applyFont="1">
      <alignment/>
      <protection/>
    </xf>
    <xf numFmtId="0" fontId="72" fillId="0" borderId="0" xfId="57" applyFont="1">
      <alignment/>
      <protection/>
    </xf>
    <xf numFmtId="0" fontId="71" fillId="0" borderId="0" xfId="57" applyFont="1">
      <alignment/>
      <protection/>
    </xf>
    <xf numFmtId="3" fontId="71" fillId="0" borderId="0" xfId="57" applyNumberFormat="1" applyFont="1">
      <alignment/>
      <protection/>
    </xf>
    <xf numFmtId="170" fontId="71" fillId="0" borderId="0" xfId="57" applyNumberFormat="1" applyFont="1">
      <alignment/>
      <protection/>
    </xf>
    <xf numFmtId="0" fontId="73" fillId="0" borderId="0" xfId="55" applyFont="1">
      <alignment/>
      <protection/>
    </xf>
    <xf numFmtId="3" fontId="74" fillId="0" borderId="0" xfId="57" applyNumberFormat="1" applyFont="1">
      <alignment/>
      <protection/>
    </xf>
    <xf numFmtId="3" fontId="75" fillId="0" borderId="0" xfId="55" applyNumberFormat="1" applyFont="1">
      <alignment/>
      <protection/>
    </xf>
    <xf numFmtId="170" fontId="75" fillId="0" borderId="0" xfId="57" applyNumberFormat="1" applyFont="1" applyAlignment="1">
      <alignment/>
      <protection/>
    </xf>
    <xf numFmtId="3" fontId="70" fillId="0" borderId="0" xfId="57" applyNumberFormat="1" applyFont="1">
      <alignment/>
      <protection/>
    </xf>
    <xf numFmtId="170" fontId="74" fillId="0" borderId="0" xfId="57" applyNumberFormat="1" applyFont="1" applyAlignment="1">
      <alignment horizontal="center"/>
      <protection/>
    </xf>
    <xf numFmtId="3" fontId="76" fillId="0" borderId="0" xfId="57" applyNumberFormat="1" applyFont="1">
      <alignment/>
      <protection/>
    </xf>
    <xf numFmtId="3" fontId="67" fillId="0" borderId="0" xfId="57" applyNumberFormat="1" applyFont="1" applyAlignment="1">
      <alignment wrapText="1"/>
      <protection/>
    </xf>
    <xf numFmtId="0" fontId="63" fillId="0" borderId="0" xfId="53" applyFont="1">
      <alignment/>
      <protection/>
    </xf>
    <xf numFmtId="3" fontId="70" fillId="0" borderId="0" xfId="55" applyNumberFormat="1" applyFont="1" applyAlignment="1">
      <alignment horizontal="center"/>
      <protection/>
    </xf>
    <xf numFmtId="0" fontId="65" fillId="0" borderId="0" xfId="55" applyFont="1" applyAlignment="1">
      <alignment/>
      <protection/>
    </xf>
    <xf numFmtId="3" fontId="65" fillId="0" borderId="30" xfId="55" applyNumberFormat="1" applyFont="1" applyBorder="1" applyAlignment="1">
      <alignment horizontal="center" vertical="center" wrapText="1"/>
      <protection/>
    </xf>
    <xf numFmtId="0" fontId="65" fillId="0" borderId="31" xfId="55" applyFont="1" applyBorder="1" applyAlignment="1">
      <alignment horizontal="center" vertical="center" wrapText="1"/>
      <protection/>
    </xf>
    <xf numFmtId="3" fontId="65" fillId="0" borderId="32" xfId="55" applyNumberFormat="1" applyFont="1" applyBorder="1" applyAlignment="1">
      <alignment horizontal="center" vertical="center" wrapText="1"/>
      <protection/>
    </xf>
    <xf numFmtId="0" fontId="67" fillId="0" borderId="33" xfId="53" applyFont="1" applyFill="1" applyBorder="1" applyAlignment="1">
      <alignment horizontal="left" vertical="center" wrapText="1"/>
      <protection/>
    </xf>
    <xf numFmtId="0" fontId="67" fillId="0" borderId="34" xfId="53" applyFont="1" applyFill="1" applyBorder="1" applyAlignment="1">
      <alignment horizontal="left" vertical="center" wrapText="1"/>
      <protection/>
    </xf>
    <xf numFmtId="0" fontId="67" fillId="0" borderId="35" xfId="53" applyFont="1" applyFill="1" applyBorder="1" applyAlignment="1">
      <alignment horizontal="left" vertical="center" wrapText="1"/>
      <protection/>
    </xf>
    <xf numFmtId="0" fontId="68" fillId="10" borderId="29" xfId="53" applyFont="1" applyFill="1" applyBorder="1" applyAlignment="1">
      <alignment horizontal="left" wrapText="1"/>
      <protection/>
    </xf>
    <xf numFmtId="169" fontId="68" fillId="34" borderId="16" xfId="70" applyNumberFormat="1" applyFont="1" applyFill="1" applyBorder="1" applyAlignment="1">
      <alignment horizontal="right" vertical="center"/>
    </xf>
    <xf numFmtId="169" fontId="68" fillId="10" borderId="16" xfId="70" applyNumberFormat="1" applyFont="1" applyFill="1" applyBorder="1" applyAlignment="1">
      <alignment horizontal="right" vertical="center"/>
    </xf>
    <xf numFmtId="0" fontId="77" fillId="0" borderId="0" xfId="0" applyFont="1" applyAlignment="1">
      <alignment/>
    </xf>
    <xf numFmtId="3" fontId="77" fillId="0" borderId="0" xfId="0" applyNumberFormat="1" applyFont="1" applyAlignment="1">
      <alignment/>
    </xf>
    <xf numFmtId="0" fontId="71" fillId="0" borderId="0" xfId="57" applyFont="1" applyAlignment="1">
      <alignment/>
      <protection/>
    </xf>
    <xf numFmtId="3" fontId="78" fillId="0" borderId="0" xfId="55" applyNumberFormat="1" applyFont="1" applyFill="1" applyBorder="1" applyAlignment="1">
      <alignment vertical="center" wrapText="1"/>
      <protection/>
    </xf>
    <xf numFmtId="170" fontId="78" fillId="0" borderId="0" xfId="55" applyNumberFormat="1" applyFont="1" applyFill="1" applyBorder="1" applyAlignment="1">
      <alignment vertical="center" wrapText="1"/>
      <protection/>
    </xf>
    <xf numFmtId="0" fontId="71" fillId="35" borderId="0" xfId="57" applyFont="1" applyFill="1" applyAlignment="1">
      <alignment/>
      <protection/>
    </xf>
    <xf numFmtId="0" fontId="79" fillId="0" borderId="0" xfId="57" applyFont="1">
      <alignment/>
      <protection/>
    </xf>
    <xf numFmtId="3" fontId="79" fillId="0" borderId="0" xfId="57" applyNumberFormat="1" applyFont="1">
      <alignment/>
      <protection/>
    </xf>
    <xf numFmtId="170" fontId="70" fillId="0" borderId="0" xfId="57" applyNumberFormat="1" applyFont="1">
      <alignment/>
      <protection/>
    </xf>
    <xf numFmtId="3" fontId="70" fillId="0" borderId="0" xfId="55" applyNumberFormat="1" applyFont="1">
      <alignment/>
      <protection/>
    </xf>
    <xf numFmtId="170" fontId="70" fillId="0" borderId="0" xfId="55" applyNumberFormat="1" applyFont="1">
      <alignment/>
      <protection/>
    </xf>
    <xf numFmtId="3" fontId="80" fillId="0" borderId="0" xfId="57" applyNumberFormat="1" applyFont="1">
      <alignment/>
      <protection/>
    </xf>
    <xf numFmtId="170" fontId="81" fillId="0" borderId="0" xfId="55" applyNumberFormat="1" applyFont="1">
      <alignment/>
      <protection/>
    </xf>
    <xf numFmtId="3" fontId="81" fillId="0" borderId="0" xfId="55" applyNumberFormat="1" applyFont="1">
      <alignment/>
      <protection/>
    </xf>
    <xf numFmtId="170" fontId="80" fillId="0" borderId="0" xfId="57" applyNumberFormat="1" applyFont="1">
      <alignment/>
      <protection/>
    </xf>
    <xf numFmtId="170" fontId="64" fillId="0" borderId="0" xfId="55" applyNumberFormat="1" applyFont="1" applyAlignment="1">
      <alignment horizontal="left"/>
      <protection/>
    </xf>
    <xf numFmtId="0" fontId="63" fillId="0" borderId="0" xfId="0" applyFont="1" applyAlignment="1">
      <alignment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17" xfId="56" applyFont="1" applyFill="1" applyBorder="1" applyAlignment="1">
      <alignment horizontal="left" vertical="center" wrapText="1"/>
      <protection/>
    </xf>
    <xf numFmtId="3" fontId="67" fillId="0" borderId="18" xfId="0" applyNumberFormat="1" applyFont="1" applyBorder="1" applyAlignment="1">
      <alignment horizontal="right" vertical="center"/>
    </xf>
    <xf numFmtId="3" fontId="67" fillId="0" borderId="20" xfId="0" applyNumberFormat="1" applyFont="1" applyBorder="1" applyAlignment="1">
      <alignment horizontal="right" vertical="center"/>
    </xf>
    <xf numFmtId="0" fontId="67" fillId="0" borderId="21" xfId="56" applyFont="1" applyFill="1" applyBorder="1" applyAlignment="1">
      <alignment horizontal="left" vertical="center" wrapText="1"/>
      <protection/>
    </xf>
    <xf numFmtId="4" fontId="67" fillId="0" borderId="23" xfId="0" applyNumberFormat="1" applyFont="1" applyBorder="1" applyAlignment="1">
      <alignment horizontal="right" vertical="center"/>
    </xf>
    <xf numFmtId="3" fontId="67" fillId="0" borderId="23" xfId="0" applyNumberFormat="1" applyFont="1" applyBorder="1" applyAlignment="1">
      <alignment horizontal="right" vertical="center"/>
    </xf>
    <xf numFmtId="0" fontId="67" fillId="0" borderId="25" xfId="56" applyFont="1" applyFill="1" applyBorder="1" applyAlignment="1">
      <alignment horizontal="left" vertical="center" wrapText="1"/>
      <protection/>
    </xf>
    <xf numFmtId="3" fontId="67" fillId="0" borderId="27" xfId="0" applyNumberFormat="1" applyFont="1" applyBorder="1" applyAlignment="1">
      <alignment horizontal="right" vertical="center"/>
    </xf>
    <xf numFmtId="0" fontId="68" fillId="36" borderId="13" xfId="56" applyFont="1" applyFill="1" applyBorder="1" applyAlignment="1">
      <alignment horizontal="left" vertical="center" wrapText="1"/>
      <protection/>
    </xf>
    <xf numFmtId="0" fontId="72" fillId="0" borderId="0" xfId="0" applyFont="1" applyAlignment="1">
      <alignment/>
    </xf>
    <xf numFmtId="0" fontId="80" fillId="0" borderId="0" xfId="57" applyNumberFormat="1" applyFont="1" applyAlignment="1">
      <alignment horizontal="center" vertical="center" wrapText="1"/>
      <protection/>
    </xf>
    <xf numFmtId="170" fontId="67" fillId="0" borderId="20" xfId="0" applyNumberFormat="1" applyFont="1" applyBorder="1" applyAlignment="1">
      <alignment horizontal="right" vertical="center"/>
    </xf>
    <xf numFmtId="170" fontId="67" fillId="0" borderId="23" xfId="0" applyNumberFormat="1" applyFont="1" applyBorder="1" applyAlignment="1">
      <alignment horizontal="right" vertical="center"/>
    </xf>
    <xf numFmtId="170" fontId="67" fillId="0" borderId="23" xfId="0" applyNumberFormat="1" applyFont="1" applyBorder="1" applyAlignment="1">
      <alignment horizontal="right"/>
    </xf>
    <xf numFmtId="170" fontId="67" fillId="0" borderId="27" xfId="0" applyNumberFormat="1" applyFont="1" applyBorder="1" applyAlignment="1">
      <alignment horizontal="right" vertical="center"/>
    </xf>
    <xf numFmtId="170" fontId="67" fillId="0" borderId="19" xfId="0" applyNumberFormat="1" applyFont="1" applyBorder="1" applyAlignment="1">
      <alignment horizontal="right" vertical="center"/>
    </xf>
    <xf numFmtId="170" fontId="67" fillId="0" borderId="24" xfId="0" applyNumberFormat="1" applyFont="1" applyBorder="1" applyAlignment="1">
      <alignment horizontal="right" vertical="center"/>
    </xf>
    <xf numFmtId="170" fontId="67" fillId="0" borderId="24" xfId="0" applyNumberFormat="1" applyFont="1" applyBorder="1" applyAlignment="1">
      <alignment horizontal="right"/>
    </xf>
    <xf numFmtId="170" fontId="67" fillId="0" borderId="28" xfId="0" applyNumberFormat="1" applyFont="1" applyBorder="1" applyAlignment="1">
      <alignment horizontal="right" vertical="center"/>
    </xf>
    <xf numFmtId="172" fontId="68" fillId="36" borderId="14" xfId="71" applyNumberFormat="1" applyFont="1" applyFill="1" applyBorder="1" applyAlignment="1">
      <alignment horizontal="right" wrapText="1"/>
    </xf>
    <xf numFmtId="173" fontId="68" fillId="36" borderId="16" xfId="0" applyNumberFormat="1" applyFont="1" applyFill="1" applyBorder="1" applyAlignment="1">
      <alignment horizontal="right" wrapText="1"/>
    </xf>
    <xf numFmtId="172" fontId="68" fillId="36" borderId="16" xfId="71" applyNumberFormat="1" applyFont="1" applyFill="1" applyBorder="1" applyAlignment="1">
      <alignment horizontal="right" wrapText="1"/>
    </xf>
    <xf numFmtId="169" fontId="68" fillId="36" borderId="16" xfId="71" applyNumberFormat="1" applyFont="1" applyFill="1" applyBorder="1" applyAlignment="1">
      <alignment horizontal="right" wrapText="1"/>
    </xf>
    <xf numFmtId="170" fontId="68" fillId="36" borderId="16" xfId="71" applyNumberFormat="1" applyFont="1" applyFill="1" applyBorder="1" applyAlignment="1">
      <alignment horizontal="right" wrapText="1"/>
    </xf>
    <xf numFmtId="174" fontId="68" fillId="36" borderId="16" xfId="71" applyNumberFormat="1" applyFont="1" applyFill="1" applyBorder="1" applyAlignment="1">
      <alignment horizontal="right" wrapText="1"/>
    </xf>
    <xf numFmtId="170" fontId="68" fillId="36" borderId="15" xfId="71" applyNumberFormat="1" applyFont="1" applyFill="1" applyBorder="1" applyAlignment="1">
      <alignment horizontal="right" wrapText="1"/>
    </xf>
    <xf numFmtId="171" fontId="63" fillId="0" borderId="0" xfId="0" applyNumberFormat="1" applyFont="1" applyAlignment="1">
      <alignment/>
    </xf>
    <xf numFmtId="170" fontId="70" fillId="0" borderId="0" xfId="55" applyNumberFormat="1" applyFont="1" applyAlignment="1">
      <alignment horizontal="center"/>
      <protection/>
    </xf>
    <xf numFmtId="0" fontId="65" fillId="0" borderId="36" xfId="55" applyFont="1" applyBorder="1" applyAlignment="1">
      <alignment horizontal="center" vertical="center" wrapText="1"/>
      <protection/>
    </xf>
    <xf numFmtId="0" fontId="65" fillId="0" borderId="37" xfId="55" applyFont="1" applyBorder="1" applyAlignment="1">
      <alignment horizontal="center" vertical="center" wrapText="1"/>
      <protection/>
    </xf>
    <xf numFmtId="170" fontId="70" fillId="0" borderId="0" xfId="57" applyNumberFormat="1" applyFont="1" applyAlignment="1">
      <alignment horizontal="center"/>
      <protection/>
    </xf>
    <xf numFmtId="3" fontId="74" fillId="0" borderId="0" xfId="55" applyNumberFormat="1" applyFont="1" applyAlignment="1">
      <alignment horizontal="center"/>
      <protection/>
    </xf>
    <xf numFmtId="0" fontId="69" fillId="0" borderId="0" xfId="57" applyFont="1" applyFill="1" applyBorder="1" applyAlignment="1">
      <alignment horizontal="left" vertical="center" wrapText="1"/>
      <protection/>
    </xf>
    <xf numFmtId="0" fontId="70" fillId="0" borderId="0" xfId="57" applyFont="1" applyAlignment="1">
      <alignment/>
      <protection/>
    </xf>
    <xf numFmtId="0" fontId="71" fillId="35" borderId="0" xfId="57" applyFont="1" applyFill="1" applyBorder="1" applyAlignment="1">
      <alignment horizontal="left" vertical="center" wrapText="1"/>
      <protection/>
    </xf>
    <xf numFmtId="0" fontId="71" fillId="35" borderId="0" xfId="57" applyFont="1" applyFill="1" applyAlignment="1">
      <alignment/>
      <protection/>
    </xf>
    <xf numFmtId="3" fontId="65" fillId="0" borderId="18" xfId="55" applyNumberFormat="1" applyFont="1" applyBorder="1" applyAlignment="1">
      <alignment horizontal="center" vertical="center" wrapText="1"/>
      <protection/>
    </xf>
    <xf numFmtId="3" fontId="65" fillId="0" borderId="10" xfId="55" applyNumberFormat="1" applyFont="1" applyBorder="1" applyAlignment="1">
      <alignment horizontal="center" vertical="center" wrapText="1"/>
      <protection/>
    </xf>
    <xf numFmtId="0" fontId="82" fillId="0" borderId="0" xfId="58" applyNumberFormat="1" applyFont="1" applyAlignment="1">
      <alignment horizontal="right" vertical="distributed" wrapText="1"/>
      <protection/>
    </xf>
    <xf numFmtId="0" fontId="83" fillId="0" borderId="0" xfId="59" applyFont="1" applyAlignment="1">
      <alignment horizontal="right" vertical="justify" wrapText="1"/>
      <protection/>
    </xf>
    <xf numFmtId="0" fontId="84" fillId="0" borderId="38" xfId="55" applyFont="1" applyBorder="1" applyAlignment="1">
      <alignment horizontal="center" vertical="center" wrapText="1"/>
      <protection/>
    </xf>
    <xf numFmtId="0" fontId="65" fillId="0" borderId="39" xfId="55" applyFont="1" applyBorder="1" applyAlignment="1">
      <alignment horizontal="center" vertical="center" wrapText="1"/>
      <protection/>
    </xf>
    <xf numFmtId="0" fontId="65" fillId="0" borderId="21" xfId="55" applyFont="1" applyBorder="1" applyAlignment="1">
      <alignment horizontal="center" vertical="center" wrapText="1"/>
      <protection/>
    </xf>
    <xf numFmtId="0" fontId="65" fillId="0" borderId="25" xfId="55" applyFont="1" applyBorder="1" applyAlignment="1">
      <alignment horizontal="center" vertical="center" wrapText="1"/>
      <protection/>
    </xf>
    <xf numFmtId="0" fontId="65" fillId="0" borderId="14" xfId="55" applyFont="1" applyBorder="1" applyAlignment="1">
      <alignment horizontal="center" vertical="center" wrapText="1"/>
      <protection/>
    </xf>
    <xf numFmtId="0" fontId="65" fillId="0" borderId="15" xfId="55" applyFont="1" applyBorder="1" applyAlignment="1">
      <alignment horizontal="center" vertical="center" wrapText="1"/>
      <protection/>
    </xf>
    <xf numFmtId="0" fontId="65" fillId="0" borderId="32" xfId="55" applyFont="1" applyBorder="1" applyAlignment="1">
      <alignment horizontal="center" vertical="center" wrapText="1"/>
      <protection/>
    </xf>
    <xf numFmtId="0" fontId="65" fillId="0" borderId="40" xfId="55" applyFont="1" applyBorder="1" applyAlignment="1">
      <alignment horizontal="center" vertical="center" wrapText="1"/>
      <protection/>
    </xf>
    <xf numFmtId="0" fontId="65" fillId="0" borderId="31" xfId="55" applyFont="1" applyBorder="1" applyAlignment="1">
      <alignment horizontal="center" vertical="center" wrapText="1"/>
      <protection/>
    </xf>
    <xf numFmtId="170" fontId="65" fillId="0" borderId="20" xfId="55" applyNumberFormat="1" applyFont="1" applyBorder="1" applyAlignment="1">
      <alignment horizontal="center" vertical="center" wrapText="1"/>
      <protection/>
    </xf>
    <xf numFmtId="170" fontId="65" fillId="0" borderId="11" xfId="55" applyNumberFormat="1" applyFont="1" applyBorder="1" applyAlignment="1">
      <alignment horizontal="center" vertical="center" wrapText="1"/>
      <protection/>
    </xf>
    <xf numFmtId="0" fontId="65" fillId="0" borderId="41" xfId="55" applyFont="1" applyBorder="1" applyAlignment="1">
      <alignment horizontal="center" vertical="center" wrapText="1"/>
      <protection/>
    </xf>
    <xf numFmtId="0" fontId="65" fillId="0" borderId="42" xfId="55" applyFont="1" applyBorder="1" applyAlignment="1">
      <alignment horizontal="center" vertical="center" wrapText="1"/>
      <protection/>
    </xf>
    <xf numFmtId="0" fontId="77" fillId="0" borderId="0" xfId="55" applyFont="1" applyAlignment="1">
      <alignment horizontal="left"/>
      <protection/>
    </xf>
    <xf numFmtId="0" fontId="65" fillId="0" borderId="43" xfId="55" applyFont="1" applyBorder="1" applyAlignment="1">
      <alignment horizontal="center" vertical="center" wrapText="1"/>
      <protection/>
    </xf>
    <xf numFmtId="170" fontId="74" fillId="0" borderId="0" xfId="56" applyNumberFormat="1" applyFont="1" applyAlignment="1">
      <alignment horizontal="center"/>
      <protection/>
    </xf>
    <xf numFmtId="0" fontId="65" fillId="0" borderId="19" xfId="55" applyFont="1" applyBorder="1" applyAlignment="1">
      <alignment horizontal="center" vertical="center" wrapText="1"/>
      <protection/>
    </xf>
    <xf numFmtId="0" fontId="65" fillId="0" borderId="12" xfId="55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 wrapText="1"/>
    </xf>
    <xf numFmtId="0" fontId="68" fillId="0" borderId="38" xfId="55" applyFont="1" applyBorder="1" applyAlignment="1">
      <alignment horizontal="center" vertical="center" wrapText="1"/>
      <protection/>
    </xf>
    <xf numFmtId="0" fontId="65" fillId="0" borderId="13" xfId="55" applyFont="1" applyBorder="1" applyAlignment="1">
      <alignment horizontal="center" vertical="center" wrapText="1"/>
      <protection/>
    </xf>
    <xf numFmtId="0" fontId="65" fillId="0" borderId="44" xfId="55" applyFont="1" applyBorder="1" applyAlignment="1">
      <alignment horizontal="center" vertical="center" wrapText="1"/>
      <protection/>
    </xf>
    <xf numFmtId="0" fontId="65" fillId="0" borderId="45" xfId="55" applyFont="1" applyBorder="1" applyAlignment="1">
      <alignment horizontal="center" vertical="center" wrapText="1"/>
      <protection/>
    </xf>
    <xf numFmtId="0" fontId="65" fillId="0" borderId="29" xfId="55" applyFont="1" applyBorder="1" applyAlignment="1">
      <alignment horizontal="center" vertical="center" wrapText="1"/>
      <protection/>
    </xf>
    <xf numFmtId="0" fontId="68" fillId="0" borderId="0" xfId="56" applyFont="1" applyFill="1" applyBorder="1" applyAlignment="1">
      <alignment horizontal="center" vertical="center" wrapText="1"/>
      <protection/>
    </xf>
    <xf numFmtId="0" fontId="67" fillId="0" borderId="42" xfId="0" applyFont="1" applyBorder="1" applyAlignment="1">
      <alignment horizontal="center" vertical="center"/>
    </xf>
    <xf numFmtId="0" fontId="67" fillId="0" borderId="46" xfId="0" applyFont="1" applyBorder="1" applyAlignment="1">
      <alignment horizontal="center" vertical="center"/>
    </xf>
    <xf numFmtId="0" fontId="67" fillId="0" borderId="47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/>
    </xf>
    <xf numFmtId="0" fontId="68" fillId="0" borderId="48" xfId="0" applyFont="1" applyBorder="1" applyAlignment="1">
      <alignment horizontal="center"/>
    </xf>
    <xf numFmtId="0" fontId="68" fillId="0" borderId="49" xfId="0" applyFont="1" applyBorder="1" applyAlignment="1">
      <alignment horizontal="center"/>
    </xf>
    <xf numFmtId="0" fontId="68" fillId="0" borderId="22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7"/>
  <sheetViews>
    <sheetView zoomScalePageLayoutView="0" workbookViewId="0" topLeftCell="A1">
      <selection activeCell="D8" sqref="D8:M23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26" t="s">
        <v>89</v>
      </c>
      <c r="K1" s="126"/>
      <c r="L1" s="126"/>
      <c r="M1" s="126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27"/>
      <c r="J2" s="127"/>
      <c r="K2" s="127"/>
      <c r="L2" s="127"/>
      <c r="M2" s="127"/>
    </row>
    <row r="3" spans="1:13" ht="24" customHeight="1" thickBot="1">
      <c r="A3" s="128" t="s">
        <v>100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22.5" customHeight="1" thickBot="1">
      <c r="A4" s="129" t="s">
        <v>95</v>
      </c>
      <c r="B4" s="132" t="s">
        <v>0</v>
      </c>
      <c r="C4" s="133"/>
      <c r="D4" s="134" t="s">
        <v>1</v>
      </c>
      <c r="E4" s="135"/>
      <c r="F4" s="135"/>
      <c r="G4" s="135"/>
      <c r="H4" s="135"/>
      <c r="I4" s="135"/>
      <c r="J4" s="135"/>
      <c r="K4" s="135"/>
      <c r="L4" s="135"/>
      <c r="M4" s="136"/>
    </row>
    <row r="5" spans="1:13" ht="57" customHeight="1">
      <c r="A5" s="130"/>
      <c r="B5" s="124" t="s">
        <v>2</v>
      </c>
      <c r="C5" s="137" t="s">
        <v>30</v>
      </c>
      <c r="D5" s="116" t="s">
        <v>3</v>
      </c>
      <c r="E5" s="117"/>
      <c r="F5" s="116" t="s">
        <v>4</v>
      </c>
      <c r="G5" s="117"/>
      <c r="H5" s="116" t="s">
        <v>5</v>
      </c>
      <c r="I5" s="117"/>
      <c r="J5" s="116" t="s">
        <v>28</v>
      </c>
      <c r="K5" s="117"/>
      <c r="L5" s="116" t="s">
        <v>29</v>
      </c>
      <c r="M5" s="139"/>
    </row>
    <row r="6" spans="1:13" ht="42.75" customHeight="1" thickBot="1">
      <c r="A6" s="131"/>
      <c r="B6" s="125"/>
      <c r="C6" s="138"/>
      <c r="D6" s="10" t="s">
        <v>2</v>
      </c>
      <c r="E6" s="11" t="s">
        <v>6</v>
      </c>
      <c r="F6" s="10" t="s">
        <v>2</v>
      </c>
      <c r="G6" s="11" t="s">
        <v>6</v>
      </c>
      <c r="H6" s="10" t="s">
        <v>2</v>
      </c>
      <c r="I6" s="11" t="s">
        <v>6</v>
      </c>
      <c r="J6" s="10" t="s">
        <v>2</v>
      </c>
      <c r="K6" s="11" t="s">
        <v>6</v>
      </c>
      <c r="L6" s="10" t="s">
        <v>2</v>
      </c>
      <c r="M6" s="12" t="s">
        <v>6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7</v>
      </c>
      <c r="B8" s="19">
        <f>D8+F8+H8+J8+L8</f>
        <v>13475</v>
      </c>
      <c r="C8" s="20">
        <f aca="true" t="shared" si="0" ref="C8:C23">E8+G8+I8+K8+M8</f>
        <v>432976.826</v>
      </c>
      <c r="D8" s="19">
        <v>3019</v>
      </c>
      <c r="E8" s="21">
        <v>30330.513</v>
      </c>
      <c r="F8" s="19">
        <v>1719</v>
      </c>
      <c r="G8" s="21">
        <v>20866.663</v>
      </c>
      <c r="H8" s="19">
        <v>920</v>
      </c>
      <c r="I8" s="21">
        <v>11491.918</v>
      </c>
      <c r="J8" s="19">
        <v>672</v>
      </c>
      <c r="K8" s="21">
        <v>178793.715</v>
      </c>
      <c r="L8" s="19">
        <v>7145</v>
      </c>
      <c r="M8" s="22">
        <v>191494.017</v>
      </c>
    </row>
    <row r="9" spans="1:13" ht="15" customHeight="1">
      <c r="A9" s="23" t="s">
        <v>8</v>
      </c>
      <c r="B9" s="19">
        <f aca="true" t="shared" si="1" ref="B9:B23">D9+F9+H9+J9+L9</f>
        <v>17003</v>
      </c>
      <c r="C9" s="20">
        <f t="shared" si="0"/>
        <v>632417.208</v>
      </c>
      <c r="D9" s="24">
        <v>2821</v>
      </c>
      <c r="E9" s="25">
        <v>33403.067</v>
      </c>
      <c r="F9" s="24">
        <v>2252</v>
      </c>
      <c r="G9" s="25">
        <v>48129.663</v>
      </c>
      <c r="H9" s="24">
        <v>268</v>
      </c>
      <c r="I9" s="25">
        <v>5932.77</v>
      </c>
      <c r="J9" s="24">
        <v>796</v>
      </c>
      <c r="K9" s="25">
        <v>225830.206</v>
      </c>
      <c r="L9" s="24">
        <v>10866</v>
      </c>
      <c r="M9" s="26">
        <v>319121.502</v>
      </c>
    </row>
    <row r="10" spans="1:13" ht="15" customHeight="1">
      <c r="A10" s="23" t="s">
        <v>9</v>
      </c>
      <c r="B10" s="19">
        <f t="shared" si="1"/>
        <v>30874</v>
      </c>
      <c r="C10" s="20">
        <f t="shared" si="0"/>
        <v>1212436.071</v>
      </c>
      <c r="D10" s="24">
        <v>4581</v>
      </c>
      <c r="E10" s="25">
        <v>46417.115</v>
      </c>
      <c r="F10" s="24">
        <v>2931</v>
      </c>
      <c r="G10" s="25">
        <v>47640.088</v>
      </c>
      <c r="H10" s="24">
        <v>425</v>
      </c>
      <c r="I10" s="25">
        <v>8556.751</v>
      </c>
      <c r="J10" s="24">
        <v>1732</v>
      </c>
      <c r="K10" s="25">
        <v>523184.454</v>
      </c>
      <c r="L10" s="24">
        <v>21205</v>
      </c>
      <c r="M10" s="26">
        <v>586637.663</v>
      </c>
    </row>
    <row r="11" spans="1:13" ht="15" customHeight="1">
      <c r="A11" s="23" t="s">
        <v>10</v>
      </c>
      <c r="B11" s="19">
        <f t="shared" si="1"/>
        <v>15261</v>
      </c>
      <c r="C11" s="20">
        <f t="shared" si="0"/>
        <v>654204.2420000001</v>
      </c>
      <c r="D11" s="24">
        <v>2462</v>
      </c>
      <c r="E11" s="25">
        <v>39609.303</v>
      </c>
      <c r="F11" s="24">
        <v>1988</v>
      </c>
      <c r="G11" s="25">
        <v>46412.584</v>
      </c>
      <c r="H11" s="24">
        <v>725</v>
      </c>
      <c r="I11" s="25">
        <v>23672.035</v>
      </c>
      <c r="J11" s="24">
        <v>744</v>
      </c>
      <c r="K11" s="25">
        <v>252482.462</v>
      </c>
      <c r="L11" s="24">
        <v>9342</v>
      </c>
      <c r="M11" s="26">
        <v>292027.858</v>
      </c>
    </row>
    <row r="12" spans="1:15" ht="15" customHeight="1">
      <c r="A12" s="23" t="s">
        <v>11</v>
      </c>
      <c r="B12" s="19">
        <f t="shared" si="1"/>
        <v>22820</v>
      </c>
      <c r="C12" s="20">
        <f t="shared" si="0"/>
        <v>927956.2</v>
      </c>
      <c r="D12" s="24">
        <v>4871</v>
      </c>
      <c r="E12" s="25">
        <v>50603.987</v>
      </c>
      <c r="F12" s="24">
        <v>3352</v>
      </c>
      <c r="G12" s="25">
        <v>43424.373</v>
      </c>
      <c r="H12" s="24">
        <v>590</v>
      </c>
      <c r="I12" s="25">
        <v>10331.134</v>
      </c>
      <c r="J12" s="24">
        <v>1135</v>
      </c>
      <c r="K12" s="25">
        <v>469461.965</v>
      </c>
      <c r="L12" s="24">
        <v>12872</v>
      </c>
      <c r="M12" s="26">
        <v>354134.741</v>
      </c>
      <c r="O12" s="2" t="s">
        <v>33</v>
      </c>
    </row>
    <row r="13" spans="1:13" ht="15" customHeight="1">
      <c r="A13" s="23" t="s">
        <v>12</v>
      </c>
      <c r="B13" s="19">
        <f t="shared" si="1"/>
        <v>17234</v>
      </c>
      <c r="C13" s="20">
        <f t="shared" si="0"/>
        <v>576152.0619999999</v>
      </c>
      <c r="D13" s="24">
        <v>3221</v>
      </c>
      <c r="E13" s="25">
        <v>33232.509</v>
      </c>
      <c r="F13" s="24">
        <v>1517</v>
      </c>
      <c r="G13" s="25">
        <v>24416.567</v>
      </c>
      <c r="H13" s="24">
        <v>267</v>
      </c>
      <c r="I13" s="25">
        <v>5283.534</v>
      </c>
      <c r="J13" s="24">
        <v>902</v>
      </c>
      <c r="K13" s="25">
        <v>228970.436</v>
      </c>
      <c r="L13" s="24">
        <v>11327</v>
      </c>
      <c r="M13" s="26">
        <v>284249.016</v>
      </c>
    </row>
    <row r="14" spans="1:13" ht="15" customHeight="1">
      <c r="A14" s="23" t="s">
        <v>13</v>
      </c>
      <c r="B14" s="19">
        <f t="shared" si="1"/>
        <v>11828</v>
      </c>
      <c r="C14" s="20">
        <f t="shared" si="0"/>
        <v>428869.918</v>
      </c>
      <c r="D14" s="24">
        <v>1987</v>
      </c>
      <c r="E14" s="25">
        <v>21680.58</v>
      </c>
      <c r="F14" s="24">
        <v>1305</v>
      </c>
      <c r="G14" s="25">
        <v>20049.883</v>
      </c>
      <c r="H14" s="24">
        <v>328</v>
      </c>
      <c r="I14" s="25">
        <v>7256.906</v>
      </c>
      <c r="J14" s="24">
        <v>626</v>
      </c>
      <c r="K14" s="25">
        <v>177695.052</v>
      </c>
      <c r="L14" s="24">
        <v>7582</v>
      </c>
      <c r="M14" s="26">
        <v>202187.497</v>
      </c>
    </row>
    <row r="15" spans="1:14" ht="15" customHeight="1">
      <c r="A15" s="23" t="s">
        <v>14</v>
      </c>
      <c r="B15" s="19">
        <f t="shared" si="1"/>
        <v>29963</v>
      </c>
      <c r="C15" s="20">
        <f t="shared" si="0"/>
        <v>895874.608</v>
      </c>
      <c r="D15" s="24">
        <v>11538</v>
      </c>
      <c r="E15" s="25">
        <v>177929.566</v>
      </c>
      <c r="F15" s="24">
        <v>3594</v>
      </c>
      <c r="G15" s="25">
        <v>59459.247</v>
      </c>
      <c r="H15" s="24">
        <v>803</v>
      </c>
      <c r="I15" s="25">
        <v>16751.019</v>
      </c>
      <c r="J15" s="24">
        <v>997</v>
      </c>
      <c r="K15" s="25">
        <v>283787.884</v>
      </c>
      <c r="L15" s="24">
        <v>13031</v>
      </c>
      <c r="M15" s="26">
        <v>357946.892</v>
      </c>
      <c r="N15" s="2" t="s">
        <v>33</v>
      </c>
    </row>
    <row r="16" spans="1:13" ht="15" customHeight="1">
      <c r="A16" s="23" t="s">
        <v>15</v>
      </c>
      <c r="B16" s="19">
        <f t="shared" si="1"/>
        <v>14921</v>
      </c>
      <c r="C16" s="20">
        <f t="shared" si="0"/>
        <v>451110.01300000004</v>
      </c>
      <c r="D16" s="24">
        <v>2414</v>
      </c>
      <c r="E16" s="25">
        <v>22095.324</v>
      </c>
      <c r="F16" s="24">
        <v>1751</v>
      </c>
      <c r="G16" s="25">
        <v>26625.739</v>
      </c>
      <c r="H16" s="24">
        <v>676</v>
      </c>
      <c r="I16" s="25">
        <v>8579.708</v>
      </c>
      <c r="J16" s="24">
        <v>770</v>
      </c>
      <c r="K16" s="25">
        <v>166034.09</v>
      </c>
      <c r="L16" s="24">
        <v>9310</v>
      </c>
      <c r="M16" s="26">
        <v>227775.152</v>
      </c>
    </row>
    <row r="17" spans="1:13" ht="15" customHeight="1">
      <c r="A17" s="23" t="s">
        <v>16</v>
      </c>
      <c r="B17" s="19">
        <f t="shared" si="1"/>
        <v>13332</v>
      </c>
      <c r="C17" s="20">
        <f t="shared" si="0"/>
        <v>427926.77099999995</v>
      </c>
      <c r="D17" s="24">
        <v>3284</v>
      </c>
      <c r="E17" s="25">
        <v>33713.965</v>
      </c>
      <c r="F17" s="24">
        <v>1886</v>
      </c>
      <c r="G17" s="25">
        <v>24484.631</v>
      </c>
      <c r="H17" s="24">
        <v>632</v>
      </c>
      <c r="I17" s="25">
        <v>8922.69</v>
      </c>
      <c r="J17" s="24">
        <v>616</v>
      </c>
      <c r="K17" s="25">
        <v>173865.169</v>
      </c>
      <c r="L17" s="24">
        <v>6914</v>
      </c>
      <c r="M17" s="26">
        <v>186940.316</v>
      </c>
    </row>
    <row r="18" spans="1:13" ht="15" customHeight="1">
      <c r="A18" s="23" t="s">
        <v>17</v>
      </c>
      <c r="B18" s="19">
        <f t="shared" si="1"/>
        <v>16291</v>
      </c>
      <c r="C18" s="20">
        <f t="shared" si="0"/>
        <v>734270.794</v>
      </c>
      <c r="D18" s="24">
        <v>3207</v>
      </c>
      <c r="E18" s="25">
        <v>62424.053</v>
      </c>
      <c r="F18" s="24">
        <v>1764</v>
      </c>
      <c r="G18" s="25">
        <v>62880.985</v>
      </c>
      <c r="H18" s="24">
        <v>657</v>
      </c>
      <c r="I18" s="25">
        <v>32027.174</v>
      </c>
      <c r="J18" s="24">
        <v>773</v>
      </c>
      <c r="K18" s="25">
        <v>237941.032</v>
      </c>
      <c r="L18" s="24">
        <v>9890</v>
      </c>
      <c r="M18" s="26">
        <v>338997.55</v>
      </c>
    </row>
    <row r="19" spans="1:13" ht="15" customHeight="1">
      <c r="A19" s="23" t="s">
        <v>18</v>
      </c>
      <c r="B19" s="19">
        <f t="shared" si="1"/>
        <v>13406</v>
      </c>
      <c r="C19" s="20">
        <f t="shared" si="0"/>
        <v>470172.33124</v>
      </c>
      <c r="D19" s="24">
        <v>2897</v>
      </c>
      <c r="E19" s="25">
        <v>34759.215240000005</v>
      </c>
      <c r="F19" s="24">
        <v>1876</v>
      </c>
      <c r="G19" s="25">
        <v>26603.771</v>
      </c>
      <c r="H19" s="24">
        <v>242</v>
      </c>
      <c r="I19" s="25">
        <v>5479.257</v>
      </c>
      <c r="J19" s="24">
        <v>697</v>
      </c>
      <c r="K19" s="25">
        <v>188088.918</v>
      </c>
      <c r="L19" s="24">
        <v>7694</v>
      </c>
      <c r="M19" s="26">
        <v>215241.17</v>
      </c>
    </row>
    <row r="20" spans="1:13" ht="15" customHeight="1">
      <c r="A20" s="23" t="s">
        <v>19</v>
      </c>
      <c r="B20" s="19">
        <f t="shared" si="1"/>
        <v>8379</v>
      </c>
      <c r="C20" s="20">
        <f t="shared" si="0"/>
        <v>243387.173</v>
      </c>
      <c r="D20" s="24">
        <v>2254</v>
      </c>
      <c r="E20" s="25">
        <v>18452.173</v>
      </c>
      <c r="F20" s="24">
        <v>1018</v>
      </c>
      <c r="G20" s="25">
        <v>10420.677</v>
      </c>
      <c r="H20" s="24">
        <v>323</v>
      </c>
      <c r="I20" s="25">
        <v>5496.225</v>
      </c>
      <c r="J20" s="24">
        <v>356</v>
      </c>
      <c r="K20" s="25">
        <v>91964.543</v>
      </c>
      <c r="L20" s="24">
        <v>4428</v>
      </c>
      <c r="M20" s="26">
        <v>117053.555</v>
      </c>
    </row>
    <row r="21" spans="1:13" ht="15" customHeight="1">
      <c r="A21" s="23" t="s">
        <v>20</v>
      </c>
      <c r="B21" s="19">
        <f t="shared" si="1"/>
        <v>41603</v>
      </c>
      <c r="C21" s="20">
        <f t="shared" si="0"/>
        <v>1347633.058</v>
      </c>
      <c r="D21" s="24">
        <v>8250</v>
      </c>
      <c r="E21" s="25">
        <v>82945.391</v>
      </c>
      <c r="F21" s="24">
        <v>3637</v>
      </c>
      <c r="G21" s="25">
        <v>67618.618</v>
      </c>
      <c r="H21" s="24">
        <v>421</v>
      </c>
      <c r="I21" s="25">
        <v>10470.912</v>
      </c>
      <c r="J21" s="24">
        <v>2136</v>
      </c>
      <c r="K21" s="25">
        <v>489803.834</v>
      </c>
      <c r="L21" s="24">
        <v>27159</v>
      </c>
      <c r="M21" s="26">
        <v>696794.303</v>
      </c>
    </row>
    <row r="22" spans="1:13" ht="15" customHeight="1">
      <c r="A22" s="23" t="s">
        <v>21</v>
      </c>
      <c r="B22" s="19">
        <f t="shared" si="1"/>
        <v>28098</v>
      </c>
      <c r="C22" s="20">
        <f t="shared" si="0"/>
        <v>1704504.5129999998</v>
      </c>
      <c r="D22" s="24">
        <v>5055</v>
      </c>
      <c r="E22" s="25">
        <v>94160.791</v>
      </c>
      <c r="F22" s="24">
        <v>2129</v>
      </c>
      <c r="G22" s="25">
        <v>55858.388</v>
      </c>
      <c r="H22" s="24">
        <v>569</v>
      </c>
      <c r="I22" s="25">
        <v>21112.075</v>
      </c>
      <c r="J22" s="24">
        <v>1702</v>
      </c>
      <c r="K22" s="25">
        <v>746902.379</v>
      </c>
      <c r="L22" s="24">
        <v>18643</v>
      </c>
      <c r="M22" s="26">
        <v>786470.88</v>
      </c>
    </row>
    <row r="23" spans="1:13" ht="15" customHeight="1" thickBot="1">
      <c r="A23" s="27" t="s">
        <v>22</v>
      </c>
      <c r="B23" s="19">
        <f t="shared" si="1"/>
        <v>24295</v>
      </c>
      <c r="C23" s="20">
        <f t="shared" si="0"/>
        <v>1373181.425</v>
      </c>
      <c r="D23" s="28">
        <v>2969</v>
      </c>
      <c r="E23" s="29">
        <v>51438.836</v>
      </c>
      <c r="F23" s="28">
        <v>1718</v>
      </c>
      <c r="G23" s="29">
        <v>36026.694</v>
      </c>
      <c r="H23" s="28">
        <v>608</v>
      </c>
      <c r="I23" s="29">
        <v>24040.3</v>
      </c>
      <c r="J23" s="28">
        <v>1334</v>
      </c>
      <c r="K23" s="29">
        <v>578051.876</v>
      </c>
      <c r="L23" s="28">
        <v>17666</v>
      </c>
      <c r="M23" s="30">
        <v>683623.719</v>
      </c>
    </row>
    <row r="24" spans="1:13" s="35" customFormat="1" ht="15" customHeight="1" thickBot="1">
      <c r="A24" s="31" t="s">
        <v>23</v>
      </c>
      <c r="B24" s="32">
        <f>SUM(B8:B23)</f>
        <v>318783</v>
      </c>
      <c r="C24" s="33">
        <f>SUM(C8:C23)</f>
        <v>12513073.213240001</v>
      </c>
      <c r="D24" s="32">
        <f>SUM(D8:D23)</f>
        <v>64830</v>
      </c>
      <c r="E24" s="34">
        <f aca="true" t="shared" si="2" ref="E24:M24">SUM(E8:E23)</f>
        <v>833196.3882399999</v>
      </c>
      <c r="F24" s="32">
        <f t="shared" si="2"/>
        <v>34437</v>
      </c>
      <c r="G24" s="34">
        <f t="shared" si="2"/>
        <v>620918.5710000001</v>
      </c>
      <c r="H24" s="32">
        <f t="shared" si="2"/>
        <v>8454</v>
      </c>
      <c r="I24" s="34">
        <f t="shared" si="2"/>
        <v>205404.40800000002</v>
      </c>
      <c r="J24" s="32">
        <f t="shared" si="2"/>
        <v>15988</v>
      </c>
      <c r="K24" s="34">
        <f t="shared" si="2"/>
        <v>5012858.015000001</v>
      </c>
      <c r="L24" s="32">
        <f t="shared" si="2"/>
        <v>195074</v>
      </c>
      <c r="M24" s="34">
        <f t="shared" si="2"/>
        <v>5840695.831</v>
      </c>
    </row>
    <row r="25" spans="1:13" s="35" customFormat="1" ht="15" customHeight="1">
      <c r="A25" s="36"/>
      <c r="B25" s="37"/>
      <c r="C25" s="38"/>
      <c r="D25" s="39"/>
      <c r="E25" s="38"/>
      <c r="F25" s="39"/>
      <c r="G25" s="38"/>
      <c r="H25" s="39"/>
      <c r="I25" s="38"/>
      <c r="J25" s="39"/>
      <c r="K25" s="38"/>
      <c r="L25" s="39"/>
      <c r="M25" s="38"/>
    </row>
    <row r="26" spans="1:13" ht="12.75">
      <c r="A26" s="120" t="s">
        <v>33</v>
      </c>
      <c r="B26" s="121"/>
      <c r="C26" s="121"/>
      <c r="D26" s="121"/>
      <c r="E26" s="121"/>
      <c r="F26" s="121"/>
      <c r="G26" s="121"/>
      <c r="H26" s="121"/>
      <c r="I26" s="121"/>
      <c r="J26" s="40"/>
      <c r="K26" s="41"/>
      <c r="L26" s="40"/>
      <c r="M26" s="41"/>
    </row>
    <row r="27" spans="1:13" s="44" customFormat="1" ht="12.75">
      <c r="A27" s="122" t="s">
        <v>36</v>
      </c>
      <c r="B27" s="123"/>
      <c r="C27" s="123"/>
      <c r="D27" s="123"/>
      <c r="E27" s="123"/>
      <c r="F27" s="123"/>
      <c r="G27" s="123"/>
      <c r="H27" s="123"/>
      <c r="I27" s="123"/>
      <c r="J27" s="42"/>
      <c r="K27" s="43"/>
      <c r="L27" s="42"/>
      <c r="M27" s="43"/>
    </row>
    <row r="28" spans="1:13" s="44" customFormat="1" ht="12.75">
      <c r="A28" s="45" t="s">
        <v>34</v>
      </c>
      <c r="B28" s="46"/>
      <c r="C28" s="47"/>
      <c r="D28" s="46"/>
      <c r="E28" s="47"/>
      <c r="F28" s="46"/>
      <c r="G28" s="47"/>
      <c r="H28" s="46"/>
      <c r="I28" s="47"/>
      <c r="J28" s="42"/>
      <c r="K28" s="43" t="s">
        <v>33</v>
      </c>
      <c r="L28" s="42" t="s">
        <v>33</v>
      </c>
      <c r="M28" s="43" t="s">
        <v>33</v>
      </c>
    </row>
    <row r="29" spans="1:13" ht="12.75">
      <c r="A29" s="48" t="s">
        <v>33</v>
      </c>
      <c r="C29" s="4"/>
      <c r="D29" s="3"/>
      <c r="E29" s="4"/>
      <c r="F29" s="3"/>
      <c r="G29" s="4"/>
      <c r="H29" s="3"/>
      <c r="I29" s="4"/>
      <c r="J29" s="3"/>
      <c r="L29" s="3"/>
      <c r="M29" s="4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15"/>
      <c r="C31" s="115"/>
      <c r="D31" s="115"/>
      <c r="E31" s="119"/>
      <c r="F31" s="119"/>
      <c r="G31" s="4"/>
      <c r="I31" s="4"/>
      <c r="J31" s="50"/>
      <c r="K31" s="51"/>
      <c r="L31" s="3"/>
      <c r="M31" s="4"/>
    </row>
    <row r="32" spans="1:6" ht="15.75">
      <c r="A32" s="52"/>
      <c r="B32" s="118"/>
      <c r="C32" s="118"/>
      <c r="D32" s="118"/>
      <c r="E32" s="53"/>
      <c r="F32" s="54"/>
    </row>
    <row r="33" spans="1:8" ht="30" customHeight="1">
      <c r="A33" s="55"/>
      <c r="B33" s="115"/>
      <c r="C33" s="115"/>
      <c r="D33" s="115"/>
      <c r="E33" s="119"/>
      <c r="F33" s="119"/>
      <c r="H33" s="17" t="s">
        <v>33</v>
      </c>
    </row>
    <row r="34" spans="1:5" ht="12.75">
      <c r="A34" s="56"/>
      <c r="B34" s="118"/>
      <c r="C34" s="118"/>
      <c r="D34" s="118"/>
      <c r="E34" s="57"/>
    </row>
    <row r="35" spans="1:5" ht="12.75">
      <c r="A35" s="56"/>
      <c r="B35" s="56"/>
      <c r="C35" s="56"/>
      <c r="D35" s="56"/>
      <c r="E35" s="56"/>
    </row>
    <row r="37" ht="12.75">
      <c r="D37" s="5"/>
    </row>
  </sheetData>
  <sheetProtection/>
  <mergeCells count="21">
    <mergeCell ref="D5:E5"/>
    <mergeCell ref="B32:D32"/>
    <mergeCell ref="B5:B6"/>
    <mergeCell ref="J1:M1"/>
    <mergeCell ref="I2:M2"/>
    <mergeCell ref="A3:M3"/>
    <mergeCell ref="A4:A6"/>
    <mergeCell ref="B4:C4"/>
    <mergeCell ref="D4:M4"/>
    <mergeCell ref="C5:C6"/>
    <mergeCell ref="L5:M5"/>
    <mergeCell ref="B31:D31"/>
    <mergeCell ref="J5:K5"/>
    <mergeCell ref="B34:D34"/>
    <mergeCell ref="H5:I5"/>
    <mergeCell ref="F5:G5"/>
    <mergeCell ref="E31:F31"/>
    <mergeCell ref="A26:I26"/>
    <mergeCell ref="E33:F33"/>
    <mergeCell ref="A27:I27"/>
    <mergeCell ref="B33:D33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7"/>
  <sheetViews>
    <sheetView zoomScalePageLayoutView="0" workbookViewId="0" topLeftCell="A1">
      <selection activeCell="D8" sqref="D8:M23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4" width="11.421875" style="2" customWidth="1"/>
    <col min="15" max="15" width="45.00390625" style="2" customWidth="1"/>
    <col min="16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35</v>
      </c>
      <c r="J1" s="146" t="s">
        <v>86</v>
      </c>
      <c r="K1" s="146"/>
      <c r="L1" s="146"/>
      <c r="M1" s="146"/>
      <c r="N1" s="6"/>
      <c r="O1" s="6"/>
      <c r="P1" s="6"/>
      <c r="Q1" s="6"/>
    </row>
    <row r="2" spans="1:13" ht="14.25" customHeight="1">
      <c r="A2" s="58"/>
      <c r="B2" s="8"/>
      <c r="C2" s="9"/>
      <c r="D2" s="8"/>
      <c r="E2" s="9"/>
      <c r="F2" s="8"/>
      <c r="G2" s="9"/>
      <c r="H2" s="3"/>
      <c r="I2" s="127"/>
      <c r="J2" s="127"/>
      <c r="K2" s="127"/>
      <c r="L2" s="127"/>
      <c r="M2" s="127"/>
    </row>
    <row r="3" spans="1:15" ht="42" customHeight="1" thickBot="1">
      <c r="A3" s="147" t="s">
        <v>99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O3" s="98"/>
    </row>
    <row r="4" spans="1:13" ht="13.5" customHeight="1" thickBot="1">
      <c r="A4" s="148" t="s">
        <v>90</v>
      </c>
      <c r="B4" s="132" t="s">
        <v>25</v>
      </c>
      <c r="C4" s="133"/>
      <c r="D4" s="150" t="s">
        <v>27</v>
      </c>
      <c r="E4" s="151"/>
      <c r="F4" s="151"/>
      <c r="G4" s="151"/>
      <c r="H4" s="151"/>
      <c r="I4" s="151"/>
      <c r="J4" s="151"/>
      <c r="K4" s="151"/>
      <c r="L4" s="151"/>
      <c r="M4" s="151"/>
    </row>
    <row r="5" spans="1:13" ht="66" customHeight="1" thickBot="1">
      <c r="A5" s="148"/>
      <c r="B5" s="124" t="s">
        <v>37</v>
      </c>
      <c r="C5" s="144" t="s">
        <v>91</v>
      </c>
      <c r="D5" s="142" t="s">
        <v>92</v>
      </c>
      <c r="E5" s="140"/>
      <c r="F5" s="140" t="s">
        <v>93</v>
      </c>
      <c r="G5" s="140"/>
      <c r="H5" s="140" t="s">
        <v>94</v>
      </c>
      <c r="I5" s="140"/>
      <c r="J5" s="140" t="s">
        <v>55</v>
      </c>
      <c r="K5" s="140"/>
      <c r="L5" s="140" t="s">
        <v>31</v>
      </c>
      <c r="M5" s="140"/>
    </row>
    <row r="6" spans="1:13" ht="42.75" customHeight="1" thickBot="1">
      <c r="A6" s="149"/>
      <c r="B6" s="125"/>
      <c r="C6" s="145"/>
      <c r="D6" s="59" t="s">
        <v>26</v>
      </c>
      <c r="E6" s="60" t="s">
        <v>32</v>
      </c>
      <c r="F6" s="61" t="s">
        <v>26</v>
      </c>
      <c r="G6" s="60" t="s">
        <v>32</v>
      </c>
      <c r="H6" s="61" t="s">
        <v>26</v>
      </c>
      <c r="I6" s="60" t="s">
        <v>32</v>
      </c>
      <c r="J6" s="61" t="s">
        <v>26</v>
      </c>
      <c r="K6" s="60" t="s">
        <v>32</v>
      </c>
      <c r="L6" s="61" t="s">
        <v>26</v>
      </c>
      <c r="M6" s="60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62" t="s">
        <v>38</v>
      </c>
      <c r="B8" s="19">
        <f aca="true" t="shared" si="0" ref="B8:B23">D8+F8+H8+J8+L8</f>
        <v>13475</v>
      </c>
      <c r="C8" s="20">
        <f aca="true" t="shared" si="1" ref="C8:C23">E8+G8+I8+K8+M8</f>
        <v>432976.826</v>
      </c>
      <c r="D8" s="19">
        <v>3019</v>
      </c>
      <c r="E8" s="21">
        <v>30330.513</v>
      </c>
      <c r="F8" s="19">
        <v>1719</v>
      </c>
      <c r="G8" s="21">
        <v>20866.663</v>
      </c>
      <c r="H8" s="19">
        <v>920</v>
      </c>
      <c r="I8" s="21">
        <v>11491.918</v>
      </c>
      <c r="J8" s="19">
        <v>672</v>
      </c>
      <c r="K8" s="21">
        <v>178793.715</v>
      </c>
      <c r="L8" s="19">
        <v>7145</v>
      </c>
      <c r="M8" s="22">
        <v>191494.017</v>
      </c>
    </row>
    <row r="9" spans="1:13" ht="15" customHeight="1">
      <c r="A9" s="63" t="s">
        <v>39</v>
      </c>
      <c r="B9" s="19">
        <f t="shared" si="0"/>
        <v>17003</v>
      </c>
      <c r="C9" s="20">
        <f t="shared" si="1"/>
        <v>632417.208</v>
      </c>
      <c r="D9" s="24">
        <v>2821</v>
      </c>
      <c r="E9" s="25">
        <v>33403.067</v>
      </c>
      <c r="F9" s="24">
        <v>2252</v>
      </c>
      <c r="G9" s="25">
        <v>48129.663</v>
      </c>
      <c r="H9" s="24">
        <v>268</v>
      </c>
      <c r="I9" s="25">
        <v>5932.77</v>
      </c>
      <c r="J9" s="24">
        <v>796</v>
      </c>
      <c r="K9" s="25">
        <v>225830.206</v>
      </c>
      <c r="L9" s="24">
        <v>10866</v>
      </c>
      <c r="M9" s="26">
        <v>319121.502</v>
      </c>
    </row>
    <row r="10" spans="1:13" ht="15" customHeight="1">
      <c r="A10" s="63" t="s">
        <v>40</v>
      </c>
      <c r="B10" s="19">
        <f t="shared" si="0"/>
        <v>30874</v>
      </c>
      <c r="C10" s="20">
        <f t="shared" si="1"/>
        <v>1212436.071</v>
      </c>
      <c r="D10" s="24">
        <v>4581</v>
      </c>
      <c r="E10" s="25">
        <v>46417.115</v>
      </c>
      <c r="F10" s="24">
        <v>2931</v>
      </c>
      <c r="G10" s="25">
        <v>47640.088</v>
      </c>
      <c r="H10" s="24">
        <v>425</v>
      </c>
      <c r="I10" s="25">
        <v>8556.751</v>
      </c>
      <c r="J10" s="24">
        <v>1732</v>
      </c>
      <c r="K10" s="25">
        <v>523184.454</v>
      </c>
      <c r="L10" s="24">
        <v>21205</v>
      </c>
      <c r="M10" s="26">
        <v>586637.663</v>
      </c>
    </row>
    <row r="11" spans="1:13" ht="15" customHeight="1">
      <c r="A11" s="63" t="s">
        <v>41</v>
      </c>
      <c r="B11" s="19">
        <f t="shared" si="0"/>
        <v>15261</v>
      </c>
      <c r="C11" s="20">
        <f t="shared" si="1"/>
        <v>654204.2420000001</v>
      </c>
      <c r="D11" s="24">
        <v>2462</v>
      </c>
      <c r="E11" s="25">
        <v>39609.303</v>
      </c>
      <c r="F11" s="24">
        <v>1988</v>
      </c>
      <c r="G11" s="25">
        <v>46412.584</v>
      </c>
      <c r="H11" s="24">
        <v>725</v>
      </c>
      <c r="I11" s="25">
        <v>23672.035</v>
      </c>
      <c r="J11" s="24">
        <v>744</v>
      </c>
      <c r="K11" s="25">
        <v>252482.462</v>
      </c>
      <c r="L11" s="24">
        <v>9342</v>
      </c>
      <c r="M11" s="26">
        <v>292027.858</v>
      </c>
    </row>
    <row r="12" spans="1:13" ht="15" customHeight="1">
      <c r="A12" s="63" t="s">
        <v>42</v>
      </c>
      <c r="B12" s="19">
        <f t="shared" si="0"/>
        <v>22820</v>
      </c>
      <c r="C12" s="20">
        <f t="shared" si="1"/>
        <v>927956.2</v>
      </c>
      <c r="D12" s="24">
        <v>4871</v>
      </c>
      <c r="E12" s="25">
        <v>50603.987</v>
      </c>
      <c r="F12" s="24">
        <v>3352</v>
      </c>
      <c r="G12" s="25">
        <v>43424.373</v>
      </c>
      <c r="H12" s="24">
        <v>590</v>
      </c>
      <c r="I12" s="25">
        <v>10331.134</v>
      </c>
      <c r="J12" s="24">
        <v>1135</v>
      </c>
      <c r="K12" s="25">
        <v>469461.965</v>
      </c>
      <c r="L12" s="24">
        <v>12872</v>
      </c>
      <c r="M12" s="26">
        <v>354134.741</v>
      </c>
    </row>
    <row r="13" spans="1:13" ht="15" customHeight="1">
      <c r="A13" s="63" t="s">
        <v>43</v>
      </c>
      <c r="B13" s="19">
        <f t="shared" si="0"/>
        <v>17234</v>
      </c>
      <c r="C13" s="20">
        <f t="shared" si="1"/>
        <v>576152.0619999999</v>
      </c>
      <c r="D13" s="24">
        <v>3221</v>
      </c>
      <c r="E13" s="25">
        <v>33232.509</v>
      </c>
      <c r="F13" s="24">
        <v>1517</v>
      </c>
      <c r="G13" s="25">
        <v>24416.567</v>
      </c>
      <c r="H13" s="24">
        <v>267</v>
      </c>
      <c r="I13" s="25">
        <v>5283.534</v>
      </c>
      <c r="J13" s="24">
        <v>902</v>
      </c>
      <c r="K13" s="25">
        <v>228970.436</v>
      </c>
      <c r="L13" s="24">
        <v>11327</v>
      </c>
      <c r="M13" s="26">
        <v>284249.016</v>
      </c>
    </row>
    <row r="14" spans="1:13" ht="15" customHeight="1">
      <c r="A14" s="63" t="s">
        <v>44</v>
      </c>
      <c r="B14" s="19">
        <f t="shared" si="0"/>
        <v>11828</v>
      </c>
      <c r="C14" s="20">
        <f t="shared" si="1"/>
        <v>428869.918</v>
      </c>
      <c r="D14" s="24">
        <v>1987</v>
      </c>
      <c r="E14" s="25">
        <v>21680.58</v>
      </c>
      <c r="F14" s="24">
        <v>1305</v>
      </c>
      <c r="G14" s="25">
        <v>20049.883</v>
      </c>
      <c r="H14" s="24">
        <v>328</v>
      </c>
      <c r="I14" s="25">
        <v>7256.906</v>
      </c>
      <c r="J14" s="24">
        <v>626</v>
      </c>
      <c r="K14" s="25">
        <v>177695.052</v>
      </c>
      <c r="L14" s="24">
        <v>7582</v>
      </c>
      <c r="M14" s="26">
        <v>202187.497</v>
      </c>
    </row>
    <row r="15" spans="1:13" ht="15" customHeight="1">
      <c r="A15" s="63" t="s">
        <v>45</v>
      </c>
      <c r="B15" s="19">
        <f t="shared" si="0"/>
        <v>29963</v>
      </c>
      <c r="C15" s="20">
        <f t="shared" si="1"/>
        <v>895874.608</v>
      </c>
      <c r="D15" s="24">
        <v>11538</v>
      </c>
      <c r="E15" s="25">
        <v>177929.566</v>
      </c>
      <c r="F15" s="24">
        <v>3594</v>
      </c>
      <c r="G15" s="25">
        <v>59459.247</v>
      </c>
      <c r="H15" s="24">
        <v>803</v>
      </c>
      <c r="I15" s="25">
        <v>16751.019</v>
      </c>
      <c r="J15" s="24">
        <v>997</v>
      </c>
      <c r="K15" s="25">
        <v>283787.884</v>
      </c>
      <c r="L15" s="24">
        <v>13031</v>
      </c>
      <c r="M15" s="26">
        <v>357946.892</v>
      </c>
    </row>
    <row r="16" spans="1:13" ht="15" customHeight="1">
      <c r="A16" s="63" t="s">
        <v>46</v>
      </c>
      <c r="B16" s="19">
        <f t="shared" si="0"/>
        <v>14921</v>
      </c>
      <c r="C16" s="20">
        <f t="shared" si="1"/>
        <v>451110.01300000004</v>
      </c>
      <c r="D16" s="24">
        <v>2414</v>
      </c>
      <c r="E16" s="25">
        <v>22095.324</v>
      </c>
      <c r="F16" s="24">
        <v>1751</v>
      </c>
      <c r="G16" s="25">
        <v>26625.739</v>
      </c>
      <c r="H16" s="24">
        <v>676</v>
      </c>
      <c r="I16" s="25">
        <v>8579.708</v>
      </c>
      <c r="J16" s="24">
        <v>770</v>
      </c>
      <c r="K16" s="25">
        <v>166034.09</v>
      </c>
      <c r="L16" s="24">
        <v>9310</v>
      </c>
      <c r="M16" s="26">
        <v>227775.152</v>
      </c>
    </row>
    <row r="17" spans="1:13" ht="15" customHeight="1">
      <c r="A17" s="63" t="s">
        <v>47</v>
      </c>
      <c r="B17" s="19">
        <f t="shared" si="0"/>
        <v>13332</v>
      </c>
      <c r="C17" s="20">
        <f t="shared" si="1"/>
        <v>427926.77099999995</v>
      </c>
      <c r="D17" s="24">
        <v>3284</v>
      </c>
      <c r="E17" s="25">
        <v>33713.965</v>
      </c>
      <c r="F17" s="24">
        <v>1886</v>
      </c>
      <c r="G17" s="25">
        <v>24484.631</v>
      </c>
      <c r="H17" s="24">
        <v>632</v>
      </c>
      <c r="I17" s="25">
        <v>8922.69</v>
      </c>
      <c r="J17" s="24">
        <v>616</v>
      </c>
      <c r="K17" s="25">
        <v>173865.169</v>
      </c>
      <c r="L17" s="24">
        <v>6914</v>
      </c>
      <c r="M17" s="26">
        <v>186940.316</v>
      </c>
    </row>
    <row r="18" spans="1:13" ht="15" customHeight="1">
      <c r="A18" s="63" t="s">
        <v>48</v>
      </c>
      <c r="B18" s="19">
        <f t="shared" si="0"/>
        <v>16291</v>
      </c>
      <c r="C18" s="20">
        <f t="shared" si="1"/>
        <v>734270.794</v>
      </c>
      <c r="D18" s="24">
        <v>3207</v>
      </c>
      <c r="E18" s="25">
        <v>62424.053</v>
      </c>
      <c r="F18" s="24">
        <v>1764</v>
      </c>
      <c r="G18" s="25">
        <v>62880.985</v>
      </c>
      <c r="H18" s="24">
        <v>657</v>
      </c>
      <c r="I18" s="25">
        <v>32027.174</v>
      </c>
      <c r="J18" s="24">
        <v>773</v>
      </c>
      <c r="K18" s="25">
        <v>237941.032</v>
      </c>
      <c r="L18" s="24">
        <v>9890</v>
      </c>
      <c r="M18" s="26">
        <v>338997.55</v>
      </c>
    </row>
    <row r="19" spans="1:13" ht="15" customHeight="1">
      <c r="A19" s="63" t="s">
        <v>49</v>
      </c>
      <c r="B19" s="19">
        <f t="shared" si="0"/>
        <v>13406</v>
      </c>
      <c r="C19" s="20">
        <f t="shared" si="1"/>
        <v>470172.33124</v>
      </c>
      <c r="D19" s="24">
        <v>2897</v>
      </c>
      <c r="E19" s="25">
        <v>34759.215240000005</v>
      </c>
      <c r="F19" s="24">
        <v>1876</v>
      </c>
      <c r="G19" s="25">
        <v>26603.771</v>
      </c>
      <c r="H19" s="24">
        <v>242</v>
      </c>
      <c r="I19" s="25">
        <v>5479.257</v>
      </c>
      <c r="J19" s="24">
        <v>697</v>
      </c>
      <c r="K19" s="25">
        <v>188088.918</v>
      </c>
      <c r="L19" s="24">
        <v>7694</v>
      </c>
      <c r="M19" s="26">
        <v>215241.17</v>
      </c>
    </row>
    <row r="20" spans="1:13" ht="15" customHeight="1">
      <c r="A20" s="63" t="s">
        <v>50</v>
      </c>
      <c r="B20" s="19">
        <f t="shared" si="0"/>
        <v>8379</v>
      </c>
      <c r="C20" s="20">
        <f t="shared" si="1"/>
        <v>243387.173</v>
      </c>
      <c r="D20" s="24">
        <v>2254</v>
      </c>
      <c r="E20" s="25">
        <v>18452.173</v>
      </c>
      <c r="F20" s="24">
        <v>1018</v>
      </c>
      <c r="G20" s="25">
        <v>10420.677</v>
      </c>
      <c r="H20" s="24">
        <v>323</v>
      </c>
      <c r="I20" s="25">
        <v>5496.225</v>
      </c>
      <c r="J20" s="24">
        <v>356</v>
      </c>
      <c r="K20" s="25">
        <v>91964.543</v>
      </c>
      <c r="L20" s="24">
        <v>4428</v>
      </c>
      <c r="M20" s="26">
        <v>117053.555</v>
      </c>
    </row>
    <row r="21" spans="1:13" ht="15" customHeight="1">
      <c r="A21" s="63" t="s">
        <v>51</v>
      </c>
      <c r="B21" s="19">
        <f t="shared" si="0"/>
        <v>41603</v>
      </c>
      <c r="C21" s="20">
        <f t="shared" si="1"/>
        <v>1347633.058</v>
      </c>
      <c r="D21" s="24">
        <v>8250</v>
      </c>
      <c r="E21" s="25">
        <v>82945.391</v>
      </c>
      <c r="F21" s="24">
        <v>3637</v>
      </c>
      <c r="G21" s="25">
        <v>67618.618</v>
      </c>
      <c r="H21" s="24">
        <v>421</v>
      </c>
      <c r="I21" s="25">
        <v>10470.912</v>
      </c>
      <c r="J21" s="24">
        <v>2136</v>
      </c>
      <c r="K21" s="25">
        <v>489803.834</v>
      </c>
      <c r="L21" s="24">
        <v>27159</v>
      </c>
      <c r="M21" s="26">
        <v>696794.303</v>
      </c>
    </row>
    <row r="22" spans="1:13" ht="15" customHeight="1">
      <c r="A22" s="63" t="s">
        <v>52</v>
      </c>
      <c r="B22" s="19">
        <f t="shared" si="0"/>
        <v>28098</v>
      </c>
      <c r="C22" s="20">
        <f t="shared" si="1"/>
        <v>1704504.5129999998</v>
      </c>
      <c r="D22" s="24">
        <v>5055</v>
      </c>
      <c r="E22" s="25">
        <v>94160.791</v>
      </c>
      <c r="F22" s="24">
        <v>2129</v>
      </c>
      <c r="G22" s="25">
        <v>55858.388</v>
      </c>
      <c r="H22" s="24">
        <v>569</v>
      </c>
      <c r="I22" s="25">
        <v>21112.075</v>
      </c>
      <c r="J22" s="24">
        <v>1702</v>
      </c>
      <c r="K22" s="25">
        <v>746902.379</v>
      </c>
      <c r="L22" s="24">
        <v>18643</v>
      </c>
      <c r="M22" s="26">
        <v>786470.88</v>
      </c>
    </row>
    <row r="23" spans="1:13" ht="15" customHeight="1" thickBot="1">
      <c r="A23" s="64" t="s">
        <v>53</v>
      </c>
      <c r="B23" s="19">
        <f t="shared" si="0"/>
        <v>24295</v>
      </c>
      <c r="C23" s="20">
        <f t="shared" si="1"/>
        <v>1373181.425</v>
      </c>
      <c r="D23" s="28">
        <v>2969</v>
      </c>
      <c r="E23" s="29">
        <v>51438.836</v>
      </c>
      <c r="F23" s="28">
        <v>1718</v>
      </c>
      <c r="G23" s="29">
        <v>36026.694</v>
      </c>
      <c r="H23" s="28">
        <v>608</v>
      </c>
      <c r="I23" s="29">
        <v>24040.3</v>
      </c>
      <c r="J23" s="28">
        <v>1334</v>
      </c>
      <c r="K23" s="29">
        <v>578051.876</v>
      </c>
      <c r="L23" s="28">
        <v>17666</v>
      </c>
      <c r="M23" s="30">
        <v>683623.719</v>
      </c>
    </row>
    <row r="24" spans="1:13" s="35" customFormat="1" ht="15" customHeight="1" thickBot="1">
      <c r="A24" s="65" t="s">
        <v>24</v>
      </c>
      <c r="B24" s="32">
        <f>SUM(B8:B23)</f>
        <v>318783</v>
      </c>
      <c r="C24" s="33">
        <f>SUM(C8:C23)</f>
        <v>12513073.213240001</v>
      </c>
      <c r="D24" s="32">
        <f>SUM(D8:D23)</f>
        <v>64830</v>
      </c>
      <c r="E24" s="66">
        <f aca="true" t="shared" si="2" ref="E24:M24">SUM(E8:E23)</f>
        <v>833196.3882399999</v>
      </c>
      <c r="F24" s="32">
        <f>SUM(F8:F23)</f>
        <v>34437</v>
      </c>
      <c r="G24" s="67">
        <f t="shared" si="2"/>
        <v>620918.5710000001</v>
      </c>
      <c r="H24" s="32">
        <f>SUM(H8:H23)</f>
        <v>8454</v>
      </c>
      <c r="I24" s="67">
        <f t="shared" si="2"/>
        <v>205404.40800000002</v>
      </c>
      <c r="J24" s="32">
        <f>SUM(J8:J23)</f>
        <v>15988</v>
      </c>
      <c r="K24" s="67">
        <f t="shared" si="2"/>
        <v>5012858.015000001</v>
      </c>
      <c r="L24" s="32">
        <f>SUM(L8:L23)</f>
        <v>195074</v>
      </c>
      <c r="M24" s="33">
        <f t="shared" si="2"/>
        <v>5840695.831</v>
      </c>
    </row>
    <row r="25" spans="1:13" s="35" customFormat="1" ht="15" customHeight="1">
      <c r="A25" s="36"/>
      <c r="B25" s="37"/>
      <c r="C25" s="38"/>
      <c r="D25" s="39"/>
      <c r="E25" s="38"/>
      <c r="F25" s="39"/>
      <c r="G25" s="38"/>
      <c r="H25" s="39"/>
      <c r="I25" s="38"/>
      <c r="J25" s="39"/>
      <c r="K25" s="38"/>
      <c r="L25" s="39"/>
      <c r="M25" s="38"/>
    </row>
    <row r="26" spans="1:13" s="44" customFormat="1" ht="12.75">
      <c r="A26" s="68" t="s">
        <v>56</v>
      </c>
      <c r="B26" s="69"/>
      <c r="C26" s="68"/>
      <c r="D26" s="69"/>
      <c r="E26" s="68"/>
      <c r="F26" s="70"/>
      <c r="G26" s="70"/>
      <c r="H26" s="70"/>
      <c r="I26" s="70"/>
      <c r="J26" s="71"/>
      <c r="K26" s="72"/>
      <c r="L26" s="71"/>
      <c r="M26" s="72"/>
    </row>
    <row r="27" spans="1:13" s="44" customFormat="1" ht="12.75">
      <c r="A27" s="141" t="s">
        <v>54</v>
      </c>
      <c r="B27" s="141"/>
      <c r="C27" s="141"/>
      <c r="D27" s="141"/>
      <c r="E27" s="141"/>
      <c r="F27" s="73"/>
      <c r="G27" s="73"/>
      <c r="H27" s="73"/>
      <c r="I27" s="73"/>
      <c r="J27" s="42"/>
      <c r="K27" s="43"/>
      <c r="L27" s="42"/>
      <c r="M27" s="43"/>
    </row>
    <row r="28" spans="1:13" ht="12.75">
      <c r="A28" s="74"/>
      <c r="B28" s="75"/>
      <c r="C28" s="76"/>
      <c r="D28" s="52"/>
      <c r="E28" s="76"/>
      <c r="F28" s="52"/>
      <c r="G28" s="76"/>
      <c r="H28" s="52"/>
      <c r="I28" s="76"/>
      <c r="J28" s="77"/>
      <c r="K28" s="78"/>
      <c r="L28" s="77"/>
      <c r="M28" s="78"/>
    </row>
    <row r="29" spans="1:13" ht="12.75">
      <c r="A29" s="48" t="s">
        <v>33</v>
      </c>
      <c r="B29" s="79"/>
      <c r="C29" s="80"/>
      <c r="D29" s="81"/>
      <c r="E29" s="80"/>
      <c r="F29" s="81"/>
      <c r="G29" s="80"/>
      <c r="H29" s="81"/>
      <c r="I29" s="80"/>
      <c r="J29" s="81"/>
      <c r="K29" s="82"/>
      <c r="L29" s="81"/>
      <c r="M29" s="80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15"/>
      <c r="C31" s="115"/>
      <c r="D31" s="115"/>
      <c r="E31" s="143"/>
      <c r="F31" s="143"/>
      <c r="G31" s="83"/>
      <c r="I31" s="4"/>
      <c r="J31" s="50"/>
      <c r="K31" s="51"/>
      <c r="L31" s="3"/>
      <c r="M31" s="4"/>
    </row>
    <row r="32" spans="1:6" ht="15.75">
      <c r="A32" s="52"/>
      <c r="B32" s="118"/>
      <c r="C32" s="118"/>
      <c r="D32" s="118"/>
      <c r="E32" s="53"/>
      <c r="F32" s="54"/>
    </row>
    <row r="33" spans="1:6" ht="30" customHeight="1">
      <c r="A33" s="55"/>
      <c r="B33" s="115"/>
      <c r="C33" s="115"/>
      <c r="D33" s="115"/>
      <c r="E33" s="143"/>
      <c r="F33" s="143"/>
    </row>
    <row r="34" spans="1:5" ht="12.75">
      <c r="A34" s="56"/>
      <c r="B34" s="118"/>
      <c r="C34" s="118"/>
      <c r="D34" s="118"/>
      <c r="E34" s="57"/>
    </row>
    <row r="35" spans="1:5" ht="12.75">
      <c r="A35" s="56"/>
      <c r="B35" s="56"/>
      <c r="C35" s="56"/>
      <c r="D35" s="56"/>
      <c r="E35" s="56"/>
    </row>
    <row r="37" ht="12.75">
      <c r="D37" s="5"/>
    </row>
  </sheetData>
  <sheetProtection/>
  <mergeCells count="20">
    <mergeCell ref="C5:C6"/>
    <mergeCell ref="J5:K5"/>
    <mergeCell ref="B32:D32"/>
    <mergeCell ref="J1:M1"/>
    <mergeCell ref="I2:M2"/>
    <mergeCell ref="A3:M3"/>
    <mergeCell ref="A4:A6"/>
    <mergeCell ref="B4:C4"/>
    <mergeCell ref="D4:M4"/>
    <mergeCell ref="B5:B6"/>
    <mergeCell ref="B31:D31"/>
    <mergeCell ref="H5:I5"/>
    <mergeCell ref="B33:D33"/>
    <mergeCell ref="A27:E27"/>
    <mergeCell ref="L5:M5"/>
    <mergeCell ref="B34:D34"/>
    <mergeCell ref="D5:E5"/>
    <mergeCell ref="F5:G5"/>
    <mergeCell ref="E31:F31"/>
    <mergeCell ref="E33:F33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18.00390625" style="84" customWidth="1"/>
    <col min="2" max="2" width="12.7109375" style="84" customWidth="1"/>
    <col min="3" max="3" width="16.7109375" style="84" customWidth="1"/>
    <col min="4" max="4" width="12.7109375" style="84" customWidth="1"/>
    <col min="5" max="5" width="13.140625" style="84" customWidth="1"/>
    <col min="6" max="6" width="12.7109375" style="84" customWidth="1"/>
    <col min="7" max="7" width="14.00390625" style="84" customWidth="1"/>
    <col min="8" max="8" width="12.7109375" style="84" customWidth="1"/>
    <col min="9" max="9" width="13.57421875" style="84" customWidth="1"/>
    <col min="10" max="10" width="12.7109375" style="84" customWidth="1"/>
    <col min="11" max="11" width="16.8515625" style="84" customWidth="1"/>
    <col min="12" max="12" width="12.7109375" style="84" customWidth="1"/>
    <col min="13" max="13" width="14.57421875" style="84" customWidth="1"/>
    <col min="14" max="16384" width="9.140625" style="84" customWidth="1"/>
  </cols>
  <sheetData>
    <row r="1" ht="12.75">
      <c r="M1" s="1" t="s">
        <v>57</v>
      </c>
    </row>
    <row r="3" spans="1:13" ht="33" customHeight="1">
      <c r="A3" s="152" t="s">
        <v>98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ht="13.5" thickBot="1"/>
    <row r="5" spans="1:13" ht="16.5" customHeight="1">
      <c r="A5" s="153" t="s">
        <v>96</v>
      </c>
      <c r="B5" s="156" t="s">
        <v>97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8"/>
    </row>
    <row r="6" spans="1:13" ht="17.25" customHeight="1">
      <c r="A6" s="154"/>
      <c r="B6" s="159" t="s">
        <v>58</v>
      </c>
      <c r="C6" s="160"/>
      <c r="D6" s="160" t="s">
        <v>59</v>
      </c>
      <c r="E6" s="160"/>
      <c r="F6" s="160" t="s">
        <v>60</v>
      </c>
      <c r="G6" s="160"/>
      <c r="H6" s="160" t="s">
        <v>61</v>
      </c>
      <c r="I6" s="160"/>
      <c r="J6" s="160" t="s">
        <v>62</v>
      </c>
      <c r="K6" s="160"/>
      <c r="L6" s="160" t="s">
        <v>63</v>
      </c>
      <c r="M6" s="161"/>
    </row>
    <row r="7" spans="1:13" ht="50.25" customHeight="1" thickBot="1">
      <c r="A7" s="155"/>
      <c r="B7" s="85" t="s">
        <v>64</v>
      </c>
      <c r="C7" s="86" t="s">
        <v>87</v>
      </c>
      <c r="D7" s="86" t="s">
        <v>65</v>
      </c>
      <c r="E7" s="86" t="s">
        <v>88</v>
      </c>
      <c r="F7" s="86" t="s">
        <v>65</v>
      </c>
      <c r="G7" s="86" t="s">
        <v>88</v>
      </c>
      <c r="H7" s="86" t="s">
        <v>65</v>
      </c>
      <c r="I7" s="86" t="s">
        <v>88</v>
      </c>
      <c r="J7" s="86" t="s">
        <v>65</v>
      </c>
      <c r="K7" s="86" t="s">
        <v>88</v>
      </c>
      <c r="L7" s="86" t="s">
        <v>66</v>
      </c>
      <c r="M7" s="87" t="s">
        <v>88</v>
      </c>
    </row>
    <row r="8" spans="1:13" ht="15" customHeight="1">
      <c r="A8" s="88" t="s">
        <v>67</v>
      </c>
      <c r="B8" s="89">
        <f aca="true" t="shared" si="0" ref="B8:C23">D8+F8+H8+J8+L8</f>
        <v>13475</v>
      </c>
      <c r="C8" s="99">
        <f t="shared" si="0"/>
        <v>432976.826</v>
      </c>
      <c r="D8" s="90">
        <v>3019</v>
      </c>
      <c r="E8" s="99">
        <v>30330.513</v>
      </c>
      <c r="F8" s="90">
        <v>1719</v>
      </c>
      <c r="G8" s="99">
        <v>20866.663</v>
      </c>
      <c r="H8" s="90">
        <v>920</v>
      </c>
      <c r="I8" s="99">
        <v>11491.918</v>
      </c>
      <c r="J8" s="90">
        <v>672</v>
      </c>
      <c r="K8" s="99">
        <v>178793.715</v>
      </c>
      <c r="L8" s="90">
        <v>7145</v>
      </c>
      <c r="M8" s="103">
        <v>191494.017</v>
      </c>
    </row>
    <row r="9" spans="1:13" ht="15" customHeight="1">
      <c r="A9" s="91" t="s">
        <v>68</v>
      </c>
      <c r="B9" s="89">
        <f t="shared" si="0"/>
        <v>17003</v>
      </c>
      <c r="C9" s="99">
        <f t="shared" si="0"/>
        <v>632417.208</v>
      </c>
      <c r="D9" s="90">
        <v>2821</v>
      </c>
      <c r="E9" s="100">
        <v>33403.067</v>
      </c>
      <c r="F9" s="92">
        <v>2252</v>
      </c>
      <c r="G9" s="100">
        <v>48129.663</v>
      </c>
      <c r="H9" s="92">
        <v>268</v>
      </c>
      <c r="I9" s="100">
        <v>5932.77</v>
      </c>
      <c r="J9" s="92">
        <v>796</v>
      </c>
      <c r="K9" s="100">
        <v>225830.206</v>
      </c>
      <c r="L9" s="92">
        <v>10866</v>
      </c>
      <c r="M9" s="104">
        <v>319121.502</v>
      </c>
    </row>
    <row r="10" spans="1:13" ht="15" customHeight="1">
      <c r="A10" s="91" t="s">
        <v>69</v>
      </c>
      <c r="B10" s="89">
        <f t="shared" si="0"/>
        <v>30874</v>
      </c>
      <c r="C10" s="99">
        <f t="shared" si="0"/>
        <v>1212436.071</v>
      </c>
      <c r="D10" s="93">
        <v>4581</v>
      </c>
      <c r="E10" s="101">
        <v>46417.115</v>
      </c>
      <c r="F10" s="93">
        <v>2931</v>
      </c>
      <c r="G10" s="101">
        <v>47640.088</v>
      </c>
      <c r="H10" s="93">
        <v>425</v>
      </c>
      <c r="I10" s="101">
        <v>8556.751</v>
      </c>
      <c r="J10" s="93">
        <v>1732</v>
      </c>
      <c r="K10" s="101">
        <v>523184.454</v>
      </c>
      <c r="L10" s="93">
        <v>21205</v>
      </c>
      <c r="M10" s="105">
        <v>586637.663</v>
      </c>
    </row>
    <row r="11" spans="1:13" ht="15" customHeight="1">
      <c r="A11" s="91" t="s">
        <v>70</v>
      </c>
      <c r="B11" s="89">
        <f t="shared" si="0"/>
        <v>15261</v>
      </c>
      <c r="C11" s="99">
        <f t="shared" si="0"/>
        <v>654204.2420000001</v>
      </c>
      <c r="D11" s="93">
        <v>2462</v>
      </c>
      <c r="E11" s="100">
        <v>39609.303</v>
      </c>
      <c r="F11" s="93">
        <v>1988</v>
      </c>
      <c r="G11" s="100">
        <v>46412.584</v>
      </c>
      <c r="H11" s="93">
        <v>725</v>
      </c>
      <c r="I11" s="100">
        <v>23672.035</v>
      </c>
      <c r="J11" s="93">
        <v>744</v>
      </c>
      <c r="K11" s="100">
        <v>252482.462</v>
      </c>
      <c r="L11" s="93">
        <v>9342</v>
      </c>
      <c r="M11" s="104">
        <v>292027.858</v>
      </c>
    </row>
    <row r="12" spans="1:13" ht="15" customHeight="1">
      <c r="A12" s="91" t="s">
        <v>71</v>
      </c>
      <c r="B12" s="89">
        <f t="shared" si="0"/>
        <v>22820</v>
      </c>
      <c r="C12" s="99">
        <f t="shared" si="0"/>
        <v>927956.2</v>
      </c>
      <c r="D12" s="93">
        <v>4871</v>
      </c>
      <c r="E12" s="100">
        <v>50603.987</v>
      </c>
      <c r="F12" s="93">
        <v>3352</v>
      </c>
      <c r="G12" s="100">
        <v>43424.373</v>
      </c>
      <c r="H12" s="93">
        <v>590</v>
      </c>
      <c r="I12" s="100">
        <v>10331.134</v>
      </c>
      <c r="J12" s="93">
        <v>1135</v>
      </c>
      <c r="K12" s="100">
        <v>469461.965</v>
      </c>
      <c r="L12" s="93">
        <v>12872</v>
      </c>
      <c r="M12" s="104">
        <v>354134.741</v>
      </c>
    </row>
    <row r="13" spans="1:13" ht="15" customHeight="1">
      <c r="A13" s="91" t="s">
        <v>72</v>
      </c>
      <c r="B13" s="89">
        <f t="shared" si="0"/>
        <v>17234</v>
      </c>
      <c r="C13" s="99">
        <f t="shared" si="0"/>
        <v>576152.0619999999</v>
      </c>
      <c r="D13" s="93">
        <v>3221</v>
      </c>
      <c r="E13" s="100">
        <v>33232.509</v>
      </c>
      <c r="F13" s="93">
        <v>1517</v>
      </c>
      <c r="G13" s="100">
        <v>24416.567</v>
      </c>
      <c r="H13" s="93">
        <v>267</v>
      </c>
      <c r="I13" s="100">
        <v>5283.534</v>
      </c>
      <c r="J13" s="93">
        <v>902</v>
      </c>
      <c r="K13" s="100">
        <v>228970.436</v>
      </c>
      <c r="L13" s="93">
        <v>11327</v>
      </c>
      <c r="M13" s="104">
        <v>284249.016</v>
      </c>
    </row>
    <row r="14" spans="1:13" ht="15" customHeight="1">
      <c r="A14" s="91" t="s">
        <v>73</v>
      </c>
      <c r="B14" s="89">
        <f t="shared" si="0"/>
        <v>11828</v>
      </c>
      <c r="C14" s="99">
        <f t="shared" si="0"/>
        <v>428869.918</v>
      </c>
      <c r="D14" s="93">
        <v>1987</v>
      </c>
      <c r="E14" s="100">
        <v>21680.58</v>
      </c>
      <c r="F14" s="93">
        <v>1305</v>
      </c>
      <c r="G14" s="100">
        <v>20049.883</v>
      </c>
      <c r="H14" s="93">
        <v>328</v>
      </c>
      <c r="I14" s="100">
        <v>7256.906</v>
      </c>
      <c r="J14" s="93">
        <v>626</v>
      </c>
      <c r="K14" s="100">
        <v>177695.052</v>
      </c>
      <c r="L14" s="93">
        <v>7582</v>
      </c>
      <c r="M14" s="104">
        <v>202187.497</v>
      </c>
    </row>
    <row r="15" spans="1:13" ht="15" customHeight="1">
      <c r="A15" s="91" t="s">
        <v>74</v>
      </c>
      <c r="B15" s="89">
        <f t="shared" si="0"/>
        <v>29963</v>
      </c>
      <c r="C15" s="99">
        <f t="shared" si="0"/>
        <v>895874.608</v>
      </c>
      <c r="D15" s="93">
        <v>11538</v>
      </c>
      <c r="E15" s="100">
        <v>177929.566</v>
      </c>
      <c r="F15" s="93">
        <v>3594</v>
      </c>
      <c r="G15" s="100">
        <v>59459.247</v>
      </c>
      <c r="H15" s="93">
        <v>803</v>
      </c>
      <c r="I15" s="100">
        <v>16751.019</v>
      </c>
      <c r="J15" s="93">
        <v>997</v>
      </c>
      <c r="K15" s="100">
        <v>283787.884</v>
      </c>
      <c r="L15" s="93">
        <v>13031</v>
      </c>
      <c r="M15" s="104">
        <v>357946.892</v>
      </c>
    </row>
    <row r="16" spans="1:13" ht="15" customHeight="1">
      <c r="A16" s="91" t="s">
        <v>75</v>
      </c>
      <c r="B16" s="89">
        <f t="shared" si="0"/>
        <v>14921</v>
      </c>
      <c r="C16" s="99">
        <f t="shared" si="0"/>
        <v>451110.01300000004</v>
      </c>
      <c r="D16" s="93">
        <v>2414</v>
      </c>
      <c r="E16" s="100">
        <v>22095.324</v>
      </c>
      <c r="F16" s="93">
        <v>1751</v>
      </c>
      <c r="G16" s="100">
        <v>26625.739</v>
      </c>
      <c r="H16" s="93">
        <v>676</v>
      </c>
      <c r="I16" s="100">
        <v>8579.708</v>
      </c>
      <c r="J16" s="93">
        <v>770</v>
      </c>
      <c r="K16" s="100">
        <v>166034.09</v>
      </c>
      <c r="L16" s="93">
        <v>9310</v>
      </c>
      <c r="M16" s="104">
        <v>227775.152</v>
      </c>
    </row>
    <row r="17" spans="1:13" ht="15" customHeight="1">
      <c r="A17" s="91" t="s">
        <v>76</v>
      </c>
      <c r="B17" s="89">
        <f t="shared" si="0"/>
        <v>13332</v>
      </c>
      <c r="C17" s="99">
        <f t="shared" si="0"/>
        <v>427926.77099999995</v>
      </c>
      <c r="D17" s="93">
        <v>3284</v>
      </c>
      <c r="E17" s="100">
        <v>33713.965</v>
      </c>
      <c r="F17" s="93">
        <v>1886</v>
      </c>
      <c r="G17" s="100">
        <v>24484.631</v>
      </c>
      <c r="H17" s="93">
        <v>632</v>
      </c>
      <c r="I17" s="100">
        <v>8922.69</v>
      </c>
      <c r="J17" s="93">
        <v>616</v>
      </c>
      <c r="K17" s="100">
        <v>173865.169</v>
      </c>
      <c r="L17" s="93">
        <v>6914</v>
      </c>
      <c r="M17" s="104">
        <v>186940.316</v>
      </c>
    </row>
    <row r="18" spans="1:13" ht="15" customHeight="1">
      <c r="A18" s="91" t="s">
        <v>77</v>
      </c>
      <c r="B18" s="89">
        <f t="shared" si="0"/>
        <v>16291</v>
      </c>
      <c r="C18" s="99">
        <f t="shared" si="0"/>
        <v>734270.794</v>
      </c>
      <c r="D18" s="93">
        <v>3207</v>
      </c>
      <c r="E18" s="100">
        <v>62424.053</v>
      </c>
      <c r="F18" s="93">
        <v>1764</v>
      </c>
      <c r="G18" s="100">
        <v>62880.985</v>
      </c>
      <c r="H18" s="93">
        <v>657</v>
      </c>
      <c r="I18" s="100">
        <v>32027.174</v>
      </c>
      <c r="J18" s="93">
        <v>773</v>
      </c>
      <c r="K18" s="100">
        <v>237941.032</v>
      </c>
      <c r="L18" s="93">
        <v>9890</v>
      </c>
      <c r="M18" s="104">
        <v>338997.55</v>
      </c>
    </row>
    <row r="19" spans="1:13" ht="15" customHeight="1">
      <c r="A19" s="91" t="s">
        <v>78</v>
      </c>
      <c r="B19" s="89">
        <f t="shared" si="0"/>
        <v>13406</v>
      </c>
      <c r="C19" s="99">
        <f t="shared" si="0"/>
        <v>470172.33124</v>
      </c>
      <c r="D19" s="93">
        <v>2897</v>
      </c>
      <c r="E19" s="100">
        <v>34759.215240000005</v>
      </c>
      <c r="F19" s="93">
        <v>1876</v>
      </c>
      <c r="G19" s="100">
        <v>26603.771</v>
      </c>
      <c r="H19" s="93">
        <v>242</v>
      </c>
      <c r="I19" s="100">
        <v>5479.257</v>
      </c>
      <c r="J19" s="93">
        <v>697</v>
      </c>
      <c r="K19" s="100">
        <v>188088.918</v>
      </c>
      <c r="L19" s="93">
        <v>7694</v>
      </c>
      <c r="M19" s="104">
        <v>215241.17</v>
      </c>
    </row>
    <row r="20" spans="1:13" ht="15" customHeight="1">
      <c r="A20" s="91" t="s">
        <v>79</v>
      </c>
      <c r="B20" s="89">
        <f t="shared" si="0"/>
        <v>8379</v>
      </c>
      <c r="C20" s="99">
        <f t="shared" si="0"/>
        <v>243387.173</v>
      </c>
      <c r="D20" s="93">
        <v>2254</v>
      </c>
      <c r="E20" s="100">
        <v>18452.173</v>
      </c>
      <c r="F20" s="93">
        <v>1018</v>
      </c>
      <c r="G20" s="100">
        <v>10420.677</v>
      </c>
      <c r="H20" s="93">
        <v>323</v>
      </c>
      <c r="I20" s="100">
        <v>5496.225</v>
      </c>
      <c r="J20" s="93">
        <v>356</v>
      </c>
      <c r="K20" s="100">
        <v>91964.543</v>
      </c>
      <c r="L20" s="93">
        <v>4428</v>
      </c>
      <c r="M20" s="104">
        <v>117053.555</v>
      </c>
    </row>
    <row r="21" spans="1:13" ht="15" customHeight="1">
      <c r="A21" s="91" t="s">
        <v>80</v>
      </c>
      <c r="B21" s="89">
        <f t="shared" si="0"/>
        <v>41603</v>
      </c>
      <c r="C21" s="99">
        <f t="shared" si="0"/>
        <v>1347633.058</v>
      </c>
      <c r="D21" s="93">
        <v>8250</v>
      </c>
      <c r="E21" s="100">
        <v>82945.391</v>
      </c>
      <c r="F21" s="93">
        <v>3637</v>
      </c>
      <c r="G21" s="100">
        <v>67618.618</v>
      </c>
      <c r="H21" s="93">
        <v>421</v>
      </c>
      <c r="I21" s="100">
        <v>10470.912</v>
      </c>
      <c r="J21" s="93">
        <v>2136</v>
      </c>
      <c r="K21" s="100">
        <v>489803.834</v>
      </c>
      <c r="L21" s="93">
        <v>27159</v>
      </c>
      <c r="M21" s="104">
        <v>696794.303</v>
      </c>
    </row>
    <row r="22" spans="1:13" ht="15" customHeight="1">
      <c r="A22" s="91" t="s">
        <v>81</v>
      </c>
      <c r="B22" s="89">
        <f t="shared" si="0"/>
        <v>28098</v>
      </c>
      <c r="C22" s="99">
        <f t="shared" si="0"/>
        <v>1704504.5129999998</v>
      </c>
      <c r="D22" s="93">
        <v>5055</v>
      </c>
      <c r="E22" s="100">
        <v>94160.791</v>
      </c>
      <c r="F22" s="93">
        <v>2129</v>
      </c>
      <c r="G22" s="100">
        <v>55858.388</v>
      </c>
      <c r="H22" s="93">
        <v>569</v>
      </c>
      <c r="I22" s="100">
        <v>21112.075</v>
      </c>
      <c r="J22" s="93">
        <v>1702</v>
      </c>
      <c r="K22" s="100">
        <v>746902.379</v>
      </c>
      <c r="L22" s="93">
        <v>18643</v>
      </c>
      <c r="M22" s="104">
        <v>786470.88</v>
      </c>
    </row>
    <row r="23" spans="1:13" ht="15" customHeight="1" thickBot="1">
      <c r="A23" s="94" t="s">
        <v>82</v>
      </c>
      <c r="B23" s="89">
        <f t="shared" si="0"/>
        <v>24295</v>
      </c>
      <c r="C23" s="99">
        <f t="shared" si="0"/>
        <v>1373181.425</v>
      </c>
      <c r="D23" s="95">
        <v>2969</v>
      </c>
      <c r="E23" s="102">
        <v>51438.836</v>
      </c>
      <c r="F23" s="95">
        <v>1718</v>
      </c>
      <c r="G23" s="102">
        <v>36026.694</v>
      </c>
      <c r="H23" s="95">
        <v>608</v>
      </c>
      <c r="I23" s="102">
        <v>24040.3</v>
      </c>
      <c r="J23" s="95">
        <v>1334</v>
      </c>
      <c r="K23" s="102">
        <v>578051.876</v>
      </c>
      <c r="L23" s="95">
        <v>17666</v>
      </c>
      <c r="M23" s="106">
        <v>683623.719</v>
      </c>
    </row>
    <row r="24" spans="1:13" ht="15" customHeight="1" thickBot="1">
      <c r="A24" s="96" t="s">
        <v>83</v>
      </c>
      <c r="B24" s="107">
        <f aca="true" t="shared" si="1" ref="B24:M24">SUM(B8:B23)</f>
        <v>318783</v>
      </c>
      <c r="C24" s="108">
        <f t="shared" si="1"/>
        <v>12513073.213240001</v>
      </c>
      <c r="D24" s="109">
        <f t="shared" si="1"/>
        <v>64830</v>
      </c>
      <c r="E24" s="110">
        <f t="shared" si="1"/>
        <v>833196.3882399999</v>
      </c>
      <c r="F24" s="109">
        <f t="shared" si="1"/>
        <v>34437</v>
      </c>
      <c r="G24" s="110">
        <f t="shared" si="1"/>
        <v>620918.5710000001</v>
      </c>
      <c r="H24" s="109">
        <f t="shared" si="1"/>
        <v>8454</v>
      </c>
      <c r="I24" s="111">
        <f t="shared" si="1"/>
        <v>205404.40800000002</v>
      </c>
      <c r="J24" s="112">
        <f t="shared" si="1"/>
        <v>15988</v>
      </c>
      <c r="K24" s="111">
        <f t="shared" si="1"/>
        <v>5012858.015000001</v>
      </c>
      <c r="L24" s="109">
        <f t="shared" si="1"/>
        <v>195074</v>
      </c>
      <c r="M24" s="113">
        <f t="shared" si="1"/>
        <v>5840695.831</v>
      </c>
    </row>
    <row r="26" spans="1:10" s="97" customFormat="1" ht="12.75">
      <c r="A26" s="122" t="s">
        <v>84</v>
      </c>
      <c r="B26" s="122"/>
      <c r="C26" s="123"/>
      <c r="D26" s="123"/>
      <c r="E26" s="123"/>
      <c r="F26" s="123"/>
      <c r="G26" s="123"/>
      <c r="H26" s="123"/>
      <c r="I26" s="123"/>
      <c r="J26" s="123"/>
    </row>
    <row r="27" spans="1:10" s="97" customFormat="1" ht="12.75">
      <c r="A27" s="45" t="s">
        <v>85</v>
      </c>
      <c r="B27" s="45"/>
      <c r="C27" s="46"/>
      <c r="D27" s="47"/>
      <c r="E27" s="46"/>
      <c r="F27" s="47"/>
      <c r="G27" s="46"/>
      <c r="H27" s="47"/>
      <c r="I27" s="46"/>
      <c r="J27" s="47"/>
    </row>
    <row r="29" ht="12.75">
      <c r="C29" s="114"/>
    </row>
  </sheetData>
  <sheetProtection/>
  <mergeCells count="10">
    <mergeCell ref="A26:J26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Дидар Утегенова</cp:lastModifiedBy>
  <cp:lastPrinted>2016-04-05T11:39:36Z</cp:lastPrinted>
  <dcterms:created xsi:type="dcterms:W3CDTF">1996-10-08T23:32:33Z</dcterms:created>
  <dcterms:modified xsi:type="dcterms:W3CDTF">2017-08-09T05:56:19Z</dcterms:modified>
  <cp:category/>
  <cp:version/>
  <cp:contentType/>
  <cp:contentStatus/>
</cp:coreProperties>
</file>