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<sst xmlns="http://schemas.openxmlformats.org/spreadsheetml/2006/main" count="135" uniqueCount="101">
  <si>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</si>
  <si>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</si>
  <si>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</si>
  <si>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</si>
  <si>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</si>
  <si>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</si>
  <si>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</si>
  <si>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</si>
  <si>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</si>
  <si>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</si>
  <si>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</si>
  <si>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</si>
  <si>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</si>
  <si>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</si>
  <si>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</si>
  <si>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</si>
  <si>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</si>
  <si>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</si>
  <si>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</si>
  <si>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</si>
  <si>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</si>
  <si>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</si>
  <si>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</si>
  <si>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</si>
  <si>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</si>
  <si>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</si>
  <si>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</si>
  <si>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</si>
  <si>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</si>
  <si>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</si>
  <si>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</si>
  <si>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</si>
  <si>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</si>
  <si>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</si>
  <si>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</si>
  <si>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</si>
  <si>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</si>
  <si>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</si>
  <si>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</si>
  <si>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</si>
  <si>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</si>
  <si>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</si>
  <si>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</si>
  <si>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</si>
  <si>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</si>
  <si>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</si>
  <si>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</si>
  <si>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</si>
  <si>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</si>
  <si>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</si>
  <si>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</si>
  <si>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</si>
  <si>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</si>
  <si>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</si>
  <si>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</si>
  <si>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</si>
  <si>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</si>
  <si>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</si>
  <si>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</si>
  <si>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</si>
  <si>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</si>
  <si>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</si>
  <si>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</si>
  <si>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</si>
  <si>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</si>
  <si>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</si>
  <si>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</si>
  <si>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</si>
  <si>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</si>
  <si>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</si>
  <si>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</si>
  <si>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</si>
  <si>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</si>
  <si>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</si>
  <si>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</si>
  <si>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</si>
  <si>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</si>
  <si>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</si>
  <si>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</si>
  <si>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</si>
  <si>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</si>
  <si>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</si>
  <si>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</si>
  <si>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</si>
  <si>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</si>
  <si>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</si>
  <si>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</si>
  <si>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</si>
  <si>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</si>
  <si>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</si>
  <si>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</si>
  <si>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</si>
  <si>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</si>
  <si>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>January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</si>
  <si>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</si>
  <si>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</si>
  <si>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</si>
  <si>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</si>
  <si>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Сведения о  числе получателей и суммах социальных выплат из АО "Государственный фонд социального страхования" за январь 2017 года                                                                                                                             </t>
  </si>
  <si>
    <t xml:space="preserve"> "Мемлекеттік әлеуметтік сақтандыру қоры" АҚ-тан 2017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</si>
  <si>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January 2017          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</si>
</sst>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91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21" t="s">
        <v>97</v>
      </c>
      <c r="K1" s="121"/>
      <c r="L1" s="121"/>
      <c r="M1" s="12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24" customHeight="1" thickBot="1">
      <c r="A3" s="123" t="s">
        <v>98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2.5" customHeight="1" thickBot="1">
      <c r="A4" s="124" t="s">
        <v>0</v>
      </c>
      <c r="B4" s="127" t="s">
        <v>1</v>
      </c>
      <c r="C4" s="128"/>
      <c r="D4" s="133" t="s">
        <v>2</v>
      </c>
      <c r="E4" s="134"/>
      <c r="F4" s="134"/>
      <c r="G4" s="134"/>
      <c r="H4" s="134"/>
      <c r="I4" s="134"/>
      <c r="J4" s="134"/>
      <c r="K4" s="134"/>
      <c r="L4" s="134"/>
      <c r="M4" s="135"/>
    </row>
    <row r="5" spans="1:13" ht="57" customHeight="1">
      <c r="A5" s="125"/>
      <c r="B5" s="131" t="s">
        <v>3</v>
      </c>
      <c r="C5" s="129" t="s">
        <v>32</v>
      </c>
      <c r="D5" s="115" t="s">
        <v>4</v>
      </c>
      <c r="E5" s="116"/>
      <c r="F5" s="115" t="s">
        <v>5</v>
      </c>
      <c r="G5" s="116"/>
      <c r="H5" s="115" t="s">
        <v>6</v>
      </c>
      <c r="I5" s="116"/>
      <c r="J5" s="115" t="s">
        <v>30</v>
      </c>
      <c r="K5" s="116"/>
      <c r="L5" s="115" t="s">
        <v>31</v>
      </c>
      <c r="M5" s="136"/>
    </row>
    <row r="6" spans="1:13" ht="42.75" customHeight="1" thickBot="1">
      <c r="A6" s="126"/>
      <c r="B6" s="132"/>
      <c r="C6" s="13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12558</v>
      </c>
      <c r="C8" s="20">
        <f aca="true" t="shared" si="0" ref="C8:C23">E8+G8+I8+K8+M8</f>
        <v>365294.886</v>
      </c>
      <c r="D8" s="19">
        <v>2938</v>
      </c>
      <c r="E8" s="21">
        <v>28290.46</v>
      </c>
      <c r="F8" s="19">
        <v>1697</v>
      </c>
      <c r="G8" s="21">
        <v>21216.583</v>
      </c>
      <c r="H8" s="19">
        <v>52</v>
      </c>
      <c r="I8" s="21">
        <v>1198.968</v>
      </c>
      <c r="J8" s="19">
        <v>559</v>
      </c>
      <c r="K8" s="21">
        <v>140207.118</v>
      </c>
      <c r="L8" s="19">
        <v>7312</v>
      </c>
      <c r="M8" s="22">
        <v>174381.757</v>
      </c>
    </row>
    <row r="9" spans="1:13" ht="15" customHeight="1">
      <c r="A9" s="23" t="s">
        <v>9</v>
      </c>
      <c r="B9" s="19">
        <f aca="true" t="shared" si="1" ref="B9:B23">D9+F9+H9+J9+L9</f>
        <v>17220</v>
      </c>
      <c r="C9" s="20">
        <f t="shared" si="0"/>
        <v>595794.426</v>
      </c>
      <c r="D9" s="24">
        <v>2731</v>
      </c>
      <c r="E9" s="25">
        <v>32380.413</v>
      </c>
      <c r="F9" s="24">
        <v>2083</v>
      </c>
      <c r="G9" s="25">
        <v>35111.265</v>
      </c>
      <c r="H9" s="24">
        <v>298</v>
      </c>
      <c r="I9" s="25">
        <v>6743.781</v>
      </c>
      <c r="J9" s="24">
        <v>886</v>
      </c>
      <c r="K9" s="25">
        <v>244414.776</v>
      </c>
      <c r="L9" s="24">
        <v>11222</v>
      </c>
      <c r="M9" s="26">
        <v>277144.191</v>
      </c>
    </row>
    <row r="10" spans="1:13" ht="15" customHeight="1">
      <c r="A10" s="23" t="s">
        <v>10</v>
      </c>
      <c r="B10" s="19">
        <f t="shared" si="1"/>
        <v>31218</v>
      </c>
      <c r="C10" s="20">
        <f t="shared" si="0"/>
        <v>1114542.8509999998</v>
      </c>
      <c r="D10" s="24">
        <v>4739</v>
      </c>
      <c r="E10" s="25">
        <v>48644.577</v>
      </c>
      <c r="F10" s="24">
        <v>2854</v>
      </c>
      <c r="G10" s="25">
        <v>39499.166</v>
      </c>
      <c r="H10" s="24">
        <v>158</v>
      </c>
      <c r="I10" s="25">
        <v>4850.741</v>
      </c>
      <c r="J10" s="24">
        <v>1759</v>
      </c>
      <c r="K10" s="25">
        <v>482916.154</v>
      </c>
      <c r="L10" s="24">
        <v>21708</v>
      </c>
      <c r="M10" s="26">
        <v>538632.213</v>
      </c>
    </row>
    <row r="11" spans="1:13" ht="15" customHeight="1">
      <c r="A11" s="23" t="s">
        <v>11</v>
      </c>
      <c r="B11" s="19">
        <f t="shared" si="1"/>
        <v>15140</v>
      </c>
      <c r="C11" s="20">
        <f t="shared" si="0"/>
        <v>620995.847</v>
      </c>
      <c r="D11" s="24">
        <v>2435</v>
      </c>
      <c r="E11" s="25">
        <v>38152.134</v>
      </c>
      <c r="F11" s="24">
        <v>1875</v>
      </c>
      <c r="G11" s="25">
        <v>41204.816</v>
      </c>
      <c r="H11" s="24">
        <v>411</v>
      </c>
      <c r="I11" s="25">
        <v>14062.564</v>
      </c>
      <c r="J11" s="24">
        <v>795</v>
      </c>
      <c r="K11" s="25">
        <v>256278.973</v>
      </c>
      <c r="L11" s="24">
        <v>9624</v>
      </c>
      <c r="M11" s="26">
        <v>271297.36</v>
      </c>
    </row>
    <row r="12" spans="1:15" ht="15" customHeight="1">
      <c r="A12" s="23" t="s">
        <v>12</v>
      </c>
      <c r="B12" s="19">
        <f t="shared" si="1"/>
        <v>23403</v>
      </c>
      <c r="C12" s="20">
        <f t="shared" si="0"/>
        <v>875676.6930000001</v>
      </c>
      <c r="D12" s="24">
        <v>4884</v>
      </c>
      <c r="E12" s="25">
        <v>51275.78</v>
      </c>
      <c r="F12" s="24">
        <v>3341</v>
      </c>
      <c r="G12" s="25">
        <v>44463.275</v>
      </c>
      <c r="H12" s="24">
        <v>585</v>
      </c>
      <c r="I12" s="25">
        <v>11947.42</v>
      </c>
      <c r="J12" s="24">
        <v>1174</v>
      </c>
      <c r="K12" s="25">
        <v>442659.313</v>
      </c>
      <c r="L12" s="24">
        <v>13419</v>
      </c>
      <c r="M12" s="26">
        <v>325330.905</v>
      </c>
      <c r="O12" s="2" t="s">
        <v>35</v>
      </c>
    </row>
    <row r="13" spans="1:13" ht="15" customHeight="1">
      <c r="A13" s="23" t="s">
        <v>13</v>
      </c>
      <c r="B13" s="19">
        <f t="shared" si="1"/>
        <v>17291</v>
      </c>
      <c r="C13" s="20">
        <f t="shared" si="0"/>
        <v>555242.4369999999</v>
      </c>
      <c r="D13" s="24">
        <v>3204</v>
      </c>
      <c r="E13" s="25">
        <v>32760.433</v>
      </c>
      <c r="F13" s="24">
        <v>1405</v>
      </c>
      <c r="G13" s="25">
        <v>22035.816</v>
      </c>
      <c r="H13" s="24">
        <v>187</v>
      </c>
      <c r="I13" s="25">
        <v>5249.352</v>
      </c>
      <c r="J13" s="24">
        <v>920</v>
      </c>
      <c r="K13" s="25">
        <v>229713.403</v>
      </c>
      <c r="L13" s="24">
        <v>11575</v>
      </c>
      <c r="M13" s="26">
        <v>265483.433</v>
      </c>
    </row>
    <row r="14" spans="1:13" ht="15" customHeight="1">
      <c r="A14" s="23" t="s">
        <v>14</v>
      </c>
      <c r="B14" s="19">
        <f t="shared" si="1"/>
        <v>12225</v>
      </c>
      <c r="C14" s="20">
        <f t="shared" si="0"/>
        <v>398563.083</v>
      </c>
      <c r="D14" s="24">
        <v>1988</v>
      </c>
      <c r="E14" s="25">
        <v>20382.106</v>
      </c>
      <c r="F14" s="24">
        <v>1297</v>
      </c>
      <c r="G14" s="25">
        <v>17459.764</v>
      </c>
      <c r="H14" s="24">
        <v>434</v>
      </c>
      <c r="I14" s="25">
        <v>11458.089</v>
      </c>
      <c r="J14" s="24">
        <v>590</v>
      </c>
      <c r="K14" s="25">
        <v>157696.284</v>
      </c>
      <c r="L14" s="24">
        <v>7916</v>
      </c>
      <c r="M14" s="26">
        <v>191566.84</v>
      </c>
    </row>
    <row r="15" spans="1:14" ht="15" customHeight="1">
      <c r="A15" s="23" t="s">
        <v>15</v>
      </c>
      <c r="B15" s="19">
        <f t="shared" si="1"/>
        <v>30571</v>
      </c>
      <c r="C15" s="20">
        <f t="shared" si="0"/>
        <v>909875.73224</v>
      </c>
      <c r="D15" s="24">
        <v>11506</v>
      </c>
      <c r="E15" s="25">
        <v>176601.80724000002</v>
      </c>
      <c r="F15" s="24">
        <v>3631</v>
      </c>
      <c r="G15" s="25">
        <v>61418.179</v>
      </c>
      <c r="H15" s="24">
        <v>607</v>
      </c>
      <c r="I15" s="25">
        <v>14703.782</v>
      </c>
      <c r="J15" s="24">
        <v>1166</v>
      </c>
      <c r="K15" s="25">
        <v>319635.316</v>
      </c>
      <c r="L15" s="24">
        <v>13661</v>
      </c>
      <c r="M15" s="26">
        <v>337516.648</v>
      </c>
      <c r="N15" s="2" t="s">
        <v>35</v>
      </c>
    </row>
    <row r="16" spans="1:13" ht="15" customHeight="1">
      <c r="A16" s="23" t="s">
        <v>16</v>
      </c>
      <c r="B16" s="19">
        <f t="shared" si="1"/>
        <v>14530</v>
      </c>
      <c r="C16" s="20">
        <f t="shared" si="0"/>
        <v>414687.566</v>
      </c>
      <c r="D16" s="24">
        <v>2422</v>
      </c>
      <c r="E16" s="25">
        <v>22164.693</v>
      </c>
      <c r="F16" s="24">
        <v>1729</v>
      </c>
      <c r="G16" s="25">
        <v>24659.99</v>
      </c>
      <c r="H16" s="24">
        <v>173</v>
      </c>
      <c r="I16" s="25">
        <v>2984.606</v>
      </c>
      <c r="J16" s="24">
        <v>738</v>
      </c>
      <c r="K16" s="25">
        <v>150462.256</v>
      </c>
      <c r="L16" s="24">
        <v>9468</v>
      </c>
      <c r="M16" s="26">
        <v>214416.021</v>
      </c>
    </row>
    <row r="17" spans="1:13" ht="15" customHeight="1">
      <c r="A17" s="23" t="s">
        <v>17</v>
      </c>
      <c r="B17" s="19">
        <f t="shared" si="1"/>
        <v>13181</v>
      </c>
      <c r="C17" s="20">
        <f t="shared" si="0"/>
        <v>417105.384</v>
      </c>
      <c r="D17" s="24">
        <v>3330</v>
      </c>
      <c r="E17" s="25">
        <v>34084.18</v>
      </c>
      <c r="F17" s="24">
        <v>1768</v>
      </c>
      <c r="G17" s="25">
        <v>22326.015</v>
      </c>
      <c r="H17" s="24">
        <v>142</v>
      </c>
      <c r="I17" s="25">
        <v>3073.245</v>
      </c>
      <c r="J17" s="24">
        <v>648</v>
      </c>
      <c r="K17" s="25">
        <v>182363.741</v>
      </c>
      <c r="L17" s="24">
        <v>7293</v>
      </c>
      <c r="M17" s="26">
        <v>175258.203</v>
      </c>
    </row>
    <row r="18" spans="1:13" ht="15" customHeight="1">
      <c r="A18" s="23" t="s">
        <v>18</v>
      </c>
      <c r="B18" s="19">
        <f t="shared" si="1"/>
        <v>16268</v>
      </c>
      <c r="C18" s="20">
        <f t="shared" si="0"/>
        <v>676162.13</v>
      </c>
      <c r="D18" s="24">
        <v>3075</v>
      </c>
      <c r="E18" s="25">
        <v>57490.619</v>
      </c>
      <c r="F18" s="24">
        <v>1700</v>
      </c>
      <c r="G18" s="25">
        <v>51536.641</v>
      </c>
      <c r="H18" s="24">
        <v>412</v>
      </c>
      <c r="I18" s="25">
        <v>11460.718</v>
      </c>
      <c r="J18" s="24">
        <v>961</v>
      </c>
      <c r="K18" s="25">
        <v>267398.751</v>
      </c>
      <c r="L18" s="24">
        <v>10120</v>
      </c>
      <c r="M18" s="26">
        <v>288275.401</v>
      </c>
    </row>
    <row r="19" spans="1:13" ht="15" customHeight="1">
      <c r="A19" s="23" t="s">
        <v>19</v>
      </c>
      <c r="B19" s="19">
        <f t="shared" si="1"/>
        <v>13662</v>
      </c>
      <c r="C19" s="20">
        <f t="shared" si="0"/>
        <v>446084.6598</v>
      </c>
      <c r="D19" s="24">
        <v>2962</v>
      </c>
      <c r="E19" s="25">
        <v>35045.6778</v>
      </c>
      <c r="F19" s="24">
        <v>1885</v>
      </c>
      <c r="G19" s="25">
        <v>27556.491</v>
      </c>
      <c r="H19" s="24">
        <v>264</v>
      </c>
      <c r="I19" s="25">
        <v>5398.885</v>
      </c>
      <c r="J19" s="24">
        <v>695</v>
      </c>
      <c r="K19" s="25">
        <v>179772.906</v>
      </c>
      <c r="L19" s="24">
        <v>7856</v>
      </c>
      <c r="M19" s="26">
        <v>198310.7</v>
      </c>
    </row>
    <row r="20" spans="1:13" ht="15" customHeight="1">
      <c r="A20" s="23" t="s">
        <v>20</v>
      </c>
      <c r="B20" s="19">
        <f t="shared" si="1"/>
        <v>8305</v>
      </c>
      <c r="C20" s="20">
        <f t="shared" si="0"/>
        <v>236112.4042</v>
      </c>
      <c r="D20" s="24">
        <v>2363</v>
      </c>
      <c r="E20" s="25">
        <v>19722.2792</v>
      </c>
      <c r="F20" s="24">
        <v>959</v>
      </c>
      <c r="G20" s="25">
        <v>10270.363</v>
      </c>
      <c r="H20" s="24">
        <v>97</v>
      </c>
      <c r="I20" s="25">
        <v>1969.549</v>
      </c>
      <c r="J20" s="24">
        <v>373</v>
      </c>
      <c r="K20" s="25">
        <v>93539.578</v>
      </c>
      <c r="L20" s="24">
        <v>4513</v>
      </c>
      <c r="M20" s="26">
        <v>110610.635</v>
      </c>
    </row>
    <row r="21" spans="1:13" ht="15" customHeight="1">
      <c r="A21" s="23" t="s">
        <v>21</v>
      </c>
      <c r="B21" s="19">
        <f t="shared" si="1"/>
        <v>41144</v>
      </c>
      <c r="C21" s="20">
        <f t="shared" si="0"/>
        <v>1328892.838</v>
      </c>
      <c r="D21" s="24">
        <v>7796</v>
      </c>
      <c r="E21" s="25">
        <v>77021.809</v>
      </c>
      <c r="F21" s="24">
        <v>2639</v>
      </c>
      <c r="G21" s="25">
        <v>48326.056</v>
      </c>
      <c r="H21" s="24">
        <v>126</v>
      </c>
      <c r="I21" s="25">
        <v>3264.067</v>
      </c>
      <c r="J21" s="24">
        <v>2519</v>
      </c>
      <c r="K21" s="25">
        <v>550029.339</v>
      </c>
      <c r="L21" s="24">
        <v>28064</v>
      </c>
      <c r="M21" s="26">
        <v>650251.567</v>
      </c>
    </row>
    <row r="22" spans="1:13" ht="15" customHeight="1">
      <c r="A22" s="23" t="s">
        <v>22</v>
      </c>
      <c r="B22" s="19">
        <f t="shared" si="1"/>
        <v>27931</v>
      </c>
      <c r="C22" s="20">
        <f t="shared" si="0"/>
        <v>1480055.79</v>
      </c>
      <c r="D22" s="24">
        <v>4765</v>
      </c>
      <c r="E22" s="25">
        <v>87297.525</v>
      </c>
      <c r="F22" s="24">
        <v>1933</v>
      </c>
      <c r="G22" s="25">
        <v>42276.698</v>
      </c>
      <c r="H22" s="24">
        <v>349</v>
      </c>
      <c r="I22" s="25">
        <v>12038.438</v>
      </c>
      <c r="J22" s="24">
        <v>1566</v>
      </c>
      <c r="K22" s="25">
        <v>633421.591</v>
      </c>
      <c r="L22" s="24">
        <v>19318</v>
      </c>
      <c r="M22" s="26">
        <v>705021.538</v>
      </c>
    </row>
    <row r="23" spans="1:13" ht="15" customHeight="1" thickBot="1">
      <c r="A23" s="27" t="s">
        <v>23</v>
      </c>
      <c r="B23" s="19">
        <f t="shared" si="1"/>
        <v>24684</v>
      </c>
      <c r="C23" s="20">
        <f t="shared" si="0"/>
        <v>1350642.359</v>
      </c>
      <c r="D23" s="28">
        <v>2853</v>
      </c>
      <c r="E23" s="29">
        <v>47571.504</v>
      </c>
      <c r="F23" s="28">
        <v>1687</v>
      </c>
      <c r="G23" s="29">
        <v>37524.026</v>
      </c>
      <c r="H23" s="28">
        <v>567</v>
      </c>
      <c r="I23" s="29">
        <v>20446.668</v>
      </c>
      <c r="J23" s="28">
        <v>1572</v>
      </c>
      <c r="K23" s="29">
        <v>643587.473</v>
      </c>
      <c r="L23" s="28">
        <v>18005</v>
      </c>
      <c r="M23" s="30">
        <v>601512.688</v>
      </c>
    </row>
    <row r="24" spans="1:13" s="35" customFormat="1" ht="15" customHeight="1" thickBot="1">
      <c r="A24" s="31" t="s">
        <v>24</v>
      </c>
      <c r="B24" s="32">
        <f>SUM(B8:B23)</f>
        <v>319331</v>
      </c>
      <c r="C24" s="33">
        <f>SUM(C8:C23)</f>
        <v>11785729.08624</v>
      </c>
      <c r="D24" s="32">
        <f>SUM(D8:D23)</f>
        <v>63991</v>
      </c>
      <c r="E24" s="34">
        <f aca="true" t="shared" si="2" ref="E24:M24">SUM(E8:E23)</f>
        <v>808885.9972399999</v>
      </c>
      <c r="F24" s="32">
        <f t="shared" si="2"/>
        <v>32483</v>
      </c>
      <c r="G24" s="34">
        <f t="shared" si="2"/>
        <v>546885.1439999999</v>
      </c>
      <c r="H24" s="32">
        <f t="shared" si="2"/>
        <v>4862</v>
      </c>
      <c r="I24" s="34">
        <f t="shared" si="2"/>
        <v>130850.87299999999</v>
      </c>
      <c r="J24" s="32">
        <f t="shared" si="2"/>
        <v>16921</v>
      </c>
      <c r="K24" s="34">
        <f t="shared" si="2"/>
        <v>4974096.972</v>
      </c>
      <c r="L24" s="32">
        <f t="shared" si="2"/>
        <v>201074</v>
      </c>
      <c r="M24" s="34">
        <f t="shared" si="2"/>
        <v>5325010.100000001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18" t="s">
        <v>35</v>
      </c>
      <c r="B26" s="119"/>
      <c r="C26" s="119"/>
      <c r="D26" s="119"/>
      <c r="E26" s="119"/>
      <c r="F26" s="119"/>
      <c r="G26" s="119"/>
      <c r="H26" s="119"/>
      <c r="I26" s="119"/>
      <c r="J26" s="40"/>
      <c r="K26" s="41"/>
      <c r="L26" s="40"/>
      <c r="M26" s="41"/>
    </row>
    <row r="27" spans="1:13" s="44" customFormat="1" ht="12.75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17"/>
      <c r="F31" s="117"/>
      <c r="G31" s="4"/>
      <c r="I31" s="4"/>
      <c r="J31" s="50"/>
      <c r="K31" s="51"/>
      <c r="L31" s="3"/>
      <c r="M31" s="4"/>
    </row>
    <row r="32" spans="1:6" ht="15.75">
      <c r="A32" s="52"/>
      <c r="B32" s="114"/>
      <c r="C32" s="114"/>
      <c r="D32" s="114"/>
      <c r="E32" s="53"/>
      <c r="F32" s="54"/>
    </row>
    <row r="33" spans="1:8" ht="30" customHeight="1">
      <c r="A33" s="55"/>
      <c r="B33" s="120"/>
      <c r="C33" s="120"/>
      <c r="D33" s="120"/>
      <c r="E33" s="117"/>
      <c r="F33" s="117"/>
      <c r="H33" s="17" t="s">
        <v>35</v>
      </c>
    </row>
    <row r="34" spans="1:5" ht="12.75">
      <c r="A34" s="56"/>
      <c r="B34" s="114"/>
      <c r="C34" s="114"/>
      <c r="D34" s="11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3:D33"/>
    <mergeCell ref="J1:M1"/>
    <mergeCell ref="I2:M2"/>
    <mergeCell ref="A3:M3"/>
    <mergeCell ref="A4:A6"/>
    <mergeCell ref="B4:C4"/>
    <mergeCell ref="C5:C6"/>
    <mergeCell ref="B5:B6"/>
    <mergeCell ref="D4:M4"/>
    <mergeCell ref="L5:M5"/>
    <mergeCell ref="J5:K5"/>
    <mergeCell ref="B34:D34"/>
    <mergeCell ref="H5:I5"/>
    <mergeCell ref="F5:G5"/>
    <mergeCell ref="E31:F31"/>
    <mergeCell ref="A26:I26"/>
    <mergeCell ref="B31:D31"/>
    <mergeCell ref="D5:E5"/>
    <mergeCell ref="E33:F33"/>
    <mergeCell ref="A27:I27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5" t="s">
        <v>94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42" customHeight="1" thickBot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26</v>
      </c>
      <c r="B4" s="127" t="s">
        <v>27</v>
      </c>
      <c r="C4" s="128"/>
      <c r="D4" s="149" t="s">
        <v>29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31" t="s">
        <v>39</v>
      </c>
      <c r="C5" s="143" t="s">
        <v>58</v>
      </c>
      <c r="D5" s="141" t="s">
        <v>60</v>
      </c>
      <c r="E5" s="139"/>
      <c r="F5" s="139" t="s">
        <v>61</v>
      </c>
      <c r="G5" s="139"/>
      <c r="H5" s="139" t="s">
        <v>62</v>
      </c>
      <c r="I5" s="139"/>
      <c r="J5" s="139" t="s">
        <v>57</v>
      </c>
      <c r="K5" s="139"/>
      <c r="L5" s="139" t="s">
        <v>33</v>
      </c>
      <c r="M5" s="139"/>
    </row>
    <row r="6" spans="1:13" ht="42.75" customHeight="1" thickBot="1">
      <c r="A6" s="148"/>
      <c r="B6" s="132"/>
      <c r="C6" s="144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12558</v>
      </c>
      <c r="C8" s="20">
        <f aca="true" t="shared" si="1" ref="C8:C23">E8+G8+I8+K8+M8</f>
        <v>365294.886</v>
      </c>
      <c r="D8" s="19">
        <v>2938</v>
      </c>
      <c r="E8" s="21">
        <v>28290.46</v>
      </c>
      <c r="F8" s="19">
        <v>1697</v>
      </c>
      <c r="G8" s="21">
        <v>21216.583</v>
      </c>
      <c r="H8" s="19">
        <v>52</v>
      </c>
      <c r="I8" s="21">
        <v>1198.968</v>
      </c>
      <c r="J8" s="19">
        <v>559</v>
      </c>
      <c r="K8" s="21">
        <v>140207.118</v>
      </c>
      <c r="L8" s="19">
        <v>7312</v>
      </c>
      <c r="M8" s="22">
        <v>174381.757</v>
      </c>
    </row>
    <row r="9" spans="1:13" ht="15" customHeight="1">
      <c r="A9" s="63" t="s">
        <v>41</v>
      </c>
      <c r="B9" s="19">
        <f t="shared" si="0"/>
        <v>17220</v>
      </c>
      <c r="C9" s="20">
        <f t="shared" si="1"/>
        <v>595794.426</v>
      </c>
      <c r="D9" s="24">
        <v>2731</v>
      </c>
      <c r="E9" s="25">
        <v>32380.413</v>
      </c>
      <c r="F9" s="24">
        <v>2083</v>
      </c>
      <c r="G9" s="25">
        <v>35111.265</v>
      </c>
      <c r="H9" s="24">
        <v>298</v>
      </c>
      <c r="I9" s="25">
        <v>6743.781</v>
      </c>
      <c r="J9" s="24">
        <v>886</v>
      </c>
      <c r="K9" s="25">
        <v>244414.776</v>
      </c>
      <c r="L9" s="24">
        <v>11222</v>
      </c>
      <c r="M9" s="26">
        <v>277144.191</v>
      </c>
    </row>
    <row r="10" spans="1:13" ht="15" customHeight="1">
      <c r="A10" s="63" t="s">
        <v>42</v>
      </c>
      <c r="B10" s="19">
        <f t="shared" si="0"/>
        <v>31218</v>
      </c>
      <c r="C10" s="20">
        <f t="shared" si="1"/>
        <v>1114542.8509999998</v>
      </c>
      <c r="D10" s="24">
        <v>4739</v>
      </c>
      <c r="E10" s="25">
        <v>48644.577</v>
      </c>
      <c r="F10" s="24">
        <v>2854</v>
      </c>
      <c r="G10" s="25">
        <v>39499.166</v>
      </c>
      <c r="H10" s="24">
        <v>158</v>
      </c>
      <c r="I10" s="25">
        <v>4850.741</v>
      </c>
      <c r="J10" s="24">
        <v>1759</v>
      </c>
      <c r="K10" s="25">
        <v>482916.154</v>
      </c>
      <c r="L10" s="24">
        <v>21708</v>
      </c>
      <c r="M10" s="26">
        <v>538632.213</v>
      </c>
    </row>
    <row r="11" spans="1:13" ht="15" customHeight="1">
      <c r="A11" s="63" t="s">
        <v>43</v>
      </c>
      <c r="B11" s="19">
        <f t="shared" si="0"/>
        <v>15140</v>
      </c>
      <c r="C11" s="20">
        <f t="shared" si="1"/>
        <v>620995.847</v>
      </c>
      <c r="D11" s="24">
        <v>2435</v>
      </c>
      <c r="E11" s="25">
        <v>38152.134</v>
      </c>
      <c r="F11" s="24">
        <v>1875</v>
      </c>
      <c r="G11" s="25">
        <v>41204.816</v>
      </c>
      <c r="H11" s="24">
        <v>411</v>
      </c>
      <c r="I11" s="25">
        <v>14062.564</v>
      </c>
      <c r="J11" s="24">
        <v>795</v>
      </c>
      <c r="K11" s="25">
        <v>256278.973</v>
      </c>
      <c r="L11" s="24">
        <v>9624</v>
      </c>
      <c r="M11" s="26">
        <v>271297.36</v>
      </c>
    </row>
    <row r="12" spans="1:13" ht="15" customHeight="1">
      <c r="A12" s="63" t="s">
        <v>44</v>
      </c>
      <c r="B12" s="19">
        <f t="shared" si="0"/>
        <v>23403</v>
      </c>
      <c r="C12" s="20">
        <f t="shared" si="1"/>
        <v>875676.6930000001</v>
      </c>
      <c r="D12" s="24">
        <v>4884</v>
      </c>
      <c r="E12" s="25">
        <v>51275.78</v>
      </c>
      <c r="F12" s="24">
        <v>3341</v>
      </c>
      <c r="G12" s="25">
        <v>44463.275</v>
      </c>
      <c r="H12" s="24">
        <v>585</v>
      </c>
      <c r="I12" s="25">
        <v>11947.42</v>
      </c>
      <c r="J12" s="24">
        <v>1174</v>
      </c>
      <c r="K12" s="25">
        <v>442659.313</v>
      </c>
      <c r="L12" s="24">
        <v>13419</v>
      </c>
      <c r="M12" s="26">
        <v>325330.905</v>
      </c>
    </row>
    <row r="13" spans="1:13" ht="15" customHeight="1">
      <c r="A13" s="63" t="s">
        <v>45</v>
      </c>
      <c r="B13" s="19">
        <f t="shared" si="0"/>
        <v>17291</v>
      </c>
      <c r="C13" s="20">
        <f t="shared" si="1"/>
        <v>555242.4369999999</v>
      </c>
      <c r="D13" s="24">
        <v>3204</v>
      </c>
      <c r="E13" s="25">
        <v>32760.433</v>
      </c>
      <c r="F13" s="24">
        <v>1405</v>
      </c>
      <c r="G13" s="25">
        <v>22035.816</v>
      </c>
      <c r="H13" s="24">
        <v>187</v>
      </c>
      <c r="I13" s="25">
        <v>5249.352</v>
      </c>
      <c r="J13" s="24">
        <v>920</v>
      </c>
      <c r="K13" s="25">
        <v>229713.403</v>
      </c>
      <c r="L13" s="24">
        <v>11575</v>
      </c>
      <c r="M13" s="26">
        <v>265483.433</v>
      </c>
    </row>
    <row r="14" spans="1:13" ht="15" customHeight="1">
      <c r="A14" s="63" t="s">
        <v>46</v>
      </c>
      <c r="B14" s="19">
        <f t="shared" si="0"/>
        <v>12225</v>
      </c>
      <c r="C14" s="20">
        <f t="shared" si="1"/>
        <v>398563.083</v>
      </c>
      <c r="D14" s="24">
        <v>1988</v>
      </c>
      <c r="E14" s="25">
        <v>20382.106</v>
      </c>
      <c r="F14" s="24">
        <v>1297</v>
      </c>
      <c r="G14" s="25">
        <v>17459.764</v>
      </c>
      <c r="H14" s="24">
        <v>434</v>
      </c>
      <c r="I14" s="25">
        <v>11458.089</v>
      </c>
      <c r="J14" s="24">
        <v>590</v>
      </c>
      <c r="K14" s="25">
        <v>157696.284</v>
      </c>
      <c r="L14" s="24">
        <v>7916</v>
      </c>
      <c r="M14" s="26">
        <v>191566.84</v>
      </c>
    </row>
    <row r="15" spans="1:13" ht="15" customHeight="1">
      <c r="A15" s="63" t="s">
        <v>47</v>
      </c>
      <c r="B15" s="19">
        <f t="shared" si="0"/>
        <v>30571</v>
      </c>
      <c r="C15" s="20">
        <f t="shared" si="1"/>
        <v>909875.73224</v>
      </c>
      <c r="D15" s="24">
        <v>11506</v>
      </c>
      <c r="E15" s="25">
        <v>176601.80724000002</v>
      </c>
      <c r="F15" s="24">
        <v>3631</v>
      </c>
      <c r="G15" s="25">
        <v>61418.179</v>
      </c>
      <c r="H15" s="24">
        <v>607</v>
      </c>
      <c r="I15" s="25">
        <v>14703.782</v>
      </c>
      <c r="J15" s="24">
        <v>1166</v>
      </c>
      <c r="K15" s="25">
        <v>319635.316</v>
      </c>
      <c r="L15" s="24">
        <v>13661</v>
      </c>
      <c r="M15" s="26">
        <v>337516.648</v>
      </c>
    </row>
    <row r="16" spans="1:13" ht="15" customHeight="1">
      <c r="A16" s="63" t="s">
        <v>48</v>
      </c>
      <c r="B16" s="19">
        <f t="shared" si="0"/>
        <v>14530</v>
      </c>
      <c r="C16" s="20">
        <f t="shared" si="1"/>
        <v>414687.566</v>
      </c>
      <c r="D16" s="24">
        <v>2422</v>
      </c>
      <c r="E16" s="25">
        <v>22164.693</v>
      </c>
      <c r="F16" s="24">
        <v>1729</v>
      </c>
      <c r="G16" s="25">
        <v>24659.99</v>
      </c>
      <c r="H16" s="24">
        <v>173</v>
      </c>
      <c r="I16" s="25">
        <v>2984.606</v>
      </c>
      <c r="J16" s="24">
        <v>738</v>
      </c>
      <c r="K16" s="25">
        <v>150462.256</v>
      </c>
      <c r="L16" s="24">
        <v>9468</v>
      </c>
      <c r="M16" s="26">
        <v>214416.021</v>
      </c>
    </row>
    <row r="17" spans="1:13" ht="15" customHeight="1">
      <c r="A17" s="63" t="s">
        <v>49</v>
      </c>
      <c r="B17" s="19">
        <f t="shared" si="0"/>
        <v>13181</v>
      </c>
      <c r="C17" s="20">
        <f t="shared" si="1"/>
        <v>417105.384</v>
      </c>
      <c r="D17" s="24">
        <v>3330</v>
      </c>
      <c r="E17" s="25">
        <v>34084.18</v>
      </c>
      <c r="F17" s="24">
        <v>1768</v>
      </c>
      <c r="G17" s="25">
        <v>22326.015</v>
      </c>
      <c r="H17" s="24">
        <v>142</v>
      </c>
      <c r="I17" s="25">
        <v>3073.245</v>
      </c>
      <c r="J17" s="24">
        <v>648</v>
      </c>
      <c r="K17" s="25">
        <v>182363.741</v>
      </c>
      <c r="L17" s="24">
        <v>7293</v>
      </c>
      <c r="M17" s="26">
        <v>175258.203</v>
      </c>
    </row>
    <row r="18" spans="1:13" ht="15" customHeight="1">
      <c r="A18" s="63" t="s">
        <v>50</v>
      </c>
      <c r="B18" s="19">
        <f t="shared" si="0"/>
        <v>16268</v>
      </c>
      <c r="C18" s="20">
        <f t="shared" si="1"/>
        <v>676162.13</v>
      </c>
      <c r="D18" s="24">
        <v>3075</v>
      </c>
      <c r="E18" s="25">
        <v>57490.619</v>
      </c>
      <c r="F18" s="24">
        <v>1700</v>
      </c>
      <c r="G18" s="25">
        <v>51536.641</v>
      </c>
      <c r="H18" s="24">
        <v>412</v>
      </c>
      <c r="I18" s="25">
        <v>11460.718</v>
      </c>
      <c r="J18" s="24">
        <v>961</v>
      </c>
      <c r="K18" s="25">
        <v>267398.751</v>
      </c>
      <c r="L18" s="24">
        <v>10120</v>
      </c>
      <c r="M18" s="26">
        <v>288275.401</v>
      </c>
    </row>
    <row r="19" spans="1:13" ht="15" customHeight="1">
      <c r="A19" s="63" t="s">
        <v>51</v>
      </c>
      <c r="B19" s="19">
        <f t="shared" si="0"/>
        <v>13662</v>
      </c>
      <c r="C19" s="20">
        <f t="shared" si="1"/>
        <v>446084.6598</v>
      </c>
      <c r="D19" s="24">
        <v>2962</v>
      </c>
      <c r="E19" s="25">
        <v>35045.6778</v>
      </c>
      <c r="F19" s="24">
        <v>1885</v>
      </c>
      <c r="G19" s="25">
        <v>27556.491</v>
      </c>
      <c r="H19" s="24">
        <v>264</v>
      </c>
      <c r="I19" s="25">
        <v>5398.885</v>
      </c>
      <c r="J19" s="24">
        <v>695</v>
      </c>
      <c r="K19" s="25">
        <v>179772.906</v>
      </c>
      <c r="L19" s="24">
        <v>7856</v>
      </c>
      <c r="M19" s="26">
        <v>198310.7</v>
      </c>
    </row>
    <row r="20" spans="1:13" ht="15" customHeight="1">
      <c r="A20" s="63" t="s">
        <v>52</v>
      </c>
      <c r="B20" s="19">
        <f t="shared" si="0"/>
        <v>8305</v>
      </c>
      <c r="C20" s="20">
        <f t="shared" si="1"/>
        <v>236112.4042</v>
      </c>
      <c r="D20" s="24">
        <v>2363</v>
      </c>
      <c r="E20" s="25">
        <v>19722.2792</v>
      </c>
      <c r="F20" s="24">
        <v>959</v>
      </c>
      <c r="G20" s="25">
        <v>10270.363</v>
      </c>
      <c r="H20" s="24">
        <v>97</v>
      </c>
      <c r="I20" s="25">
        <v>1969.549</v>
      </c>
      <c r="J20" s="24">
        <v>373</v>
      </c>
      <c r="K20" s="25">
        <v>93539.578</v>
      </c>
      <c r="L20" s="24">
        <v>4513</v>
      </c>
      <c r="M20" s="26">
        <v>110610.635</v>
      </c>
    </row>
    <row r="21" spans="1:13" ht="15" customHeight="1">
      <c r="A21" s="63" t="s">
        <v>53</v>
      </c>
      <c r="B21" s="19">
        <f t="shared" si="0"/>
        <v>41144</v>
      </c>
      <c r="C21" s="20">
        <f t="shared" si="1"/>
        <v>1328892.838</v>
      </c>
      <c r="D21" s="24">
        <v>7796</v>
      </c>
      <c r="E21" s="25">
        <v>77021.809</v>
      </c>
      <c r="F21" s="24">
        <v>2639</v>
      </c>
      <c r="G21" s="25">
        <v>48326.056</v>
      </c>
      <c r="H21" s="24">
        <v>126</v>
      </c>
      <c r="I21" s="25">
        <v>3264.067</v>
      </c>
      <c r="J21" s="24">
        <v>2519</v>
      </c>
      <c r="K21" s="25">
        <v>550029.339</v>
      </c>
      <c r="L21" s="24">
        <v>28064</v>
      </c>
      <c r="M21" s="26">
        <v>650251.567</v>
      </c>
    </row>
    <row r="22" spans="1:13" ht="15" customHeight="1">
      <c r="A22" s="63" t="s">
        <v>54</v>
      </c>
      <c r="B22" s="19">
        <f t="shared" si="0"/>
        <v>27931</v>
      </c>
      <c r="C22" s="20">
        <f t="shared" si="1"/>
        <v>1480055.79</v>
      </c>
      <c r="D22" s="24">
        <v>4765</v>
      </c>
      <c r="E22" s="25">
        <v>87297.525</v>
      </c>
      <c r="F22" s="24">
        <v>1933</v>
      </c>
      <c r="G22" s="25">
        <v>42276.698</v>
      </c>
      <c r="H22" s="24">
        <v>349</v>
      </c>
      <c r="I22" s="25">
        <v>12038.438</v>
      </c>
      <c r="J22" s="24">
        <v>1566</v>
      </c>
      <c r="K22" s="25">
        <v>633421.591</v>
      </c>
      <c r="L22" s="24">
        <v>19318</v>
      </c>
      <c r="M22" s="26">
        <v>705021.538</v>
      </c>
    </row>
    <row r="23" spans="1:13" ht="15" customHeight="1" thickBot="1">
      <c r="A23" s="64" t="s">
        <v>55</v>
      </c>
      <c r="B23" s="19">
        <f t="shared" si="0"/>
        <v>24684</v>
      </c>
      <c r="C23" s="20">
        <f t="shared" si="1"/>
        <v>1350642.359</v>
      </c>
      <c r="D23" s="28">
        <v>2853</v>
      </c>
      <c r="E23" s="29">
        <v>47571.504</v>
      </c>
      <c r="F23" s="28">
        <v>1687</v>
      </c>
      <c r="G23" s="29">
        <v>37524.026</v>
      </c>
      <c r="H23" s="28">
        <v>567</v>
      </c>
      <c r="I23" s="29">
        <v>20446.668</v>
      </c>
      <c r="J23" s="28">
        <v>1572</v>
      </c>
      <c r="K23" s="29">
        <v>643587.473</v>
      </c>
      <c r="L23" s="28">
        <v>18005</v>
      </c>
      <c r="M23" s="30">
        <v>601512.688</v>
      </c>
    </row>
    <row r="24" spans="1:13" s="35" customFormat="1" ht="15" customHeight="1" thickBot="1">
      <c r="A24" s="65" t="s">
        <v>25</v>
      </c>
      <c r="B24" s="32">
        <f>SUM(B8:B23)</f>
        <v>319331</v>
      </c>
      <c r="C24" s="33">
        <f>SUM(C8:C23)</f>
        <v>11785729.08624</v>
      </c>
      <c r="D24" s="32">
        <f>SUM(D8:D23)</f>
        <v>63991</v>
      </c>
      <c r="E24" s="66">
        <f aca="true" t="shared" si="2" ref="E24:M24">SUM(E8:E23)</f>
        <v>808885.9972399999</v>
      </c>
      <c r="F24" s="32">
        <f>SUM(F8:F23)</f>
        <v>32483</v>
      </c>
      <c r="G24" s="67">
        <f t="shared" si="2"/>
        <v>546885.1439999999</v>
      </c>
      <c r="H24" s="32">
        <f>SUM(H8:H23)</f>
        <v>4862</v>
      </c>
      <c r="I24" s="67">
        <f t="shared" si="2"/>
        <v>130850.87299999999</v>
      </c>
      <c r="J24" s="32">
        <f>SUM(J8:J23)</f>
        <v>16921</v>
      </c>
      <c r="K24" s="67">
        <f t="shared" si="2"/>
        <v>4974096.972</v>
      </c>
      <c r="L24" s="32">
        <f>SUM(L8:L23)</f>
        <v>201074</v>
      </c>
      <c r="M24" s="33">
        <f t="shared" si="2"/>
        <v>5325010.100000001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0" t="s">
        <v>56</v>
      </c>
      <c r="B27" s="140"/>
      <c r="C27" s="140"/>
      <c r="D27" s="140"/>
      <c r="E27" s="140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0"/>
      <c r="C31" s="120"/>
      <c r="D31" s="120"/>
      <c r="E31" s="142"/>
      <c r="F31" s="142"/>
      <c r="G31" s="83"/>
      <c r="I31" s="4"/>
      <c r="J31" s="50"/>
      <c r="K31" s="51"/>
      <c r="L31" s="3"/>
      <c r="M31" s="4"/>
    </row>
    <row r="32" spans="1:6" ht="15.75">
      <c r="A32" s="52"/>
      <c r="B32" s="114"/>
      <c r="C32" s="114"/>
      <c r="D32" s="114"/>
      <c r="E32" s="53"/>
      <c r="F32" s="54"/>
    </row>
    <row r="33" spans="1:6" ht="30" customHeight="1">
      <c r="A33" s="55"/>
      <c r="B33" s="120"/>
      <c r="C33" s="120"/>
      <c r="D33" s="120"/>
      <c r="E33" s="142"/>
      <c r="F33" s="142"/>
    </row>
    <row r="34" spans="1:5" ht="12.75">
      <c r="A34" s="56"/>
      <c r="B34" s="114"/>
      <c r="C34" s="114"/>
      <c r="D34" s="11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95</v>
      </c>
      <c r="D7" s="86" t="s">
        <v>72</v>
      </c>
      <c r="E7" s="86" t="s">
        <v>96</v>
      </c>
      <c r="F7" s="86" t="s">
        <v>72</v>
      </c>
      <c r="G7" s="86" t="s">
        <v>96</v>
      </c>
      <c r="H7" s="86" t="s">
        <v>72</v>
      </c>
      <c r="I7" s="86" t="s">
        <v>96</v>
      </c>
      <c r="J7" s="86" t="s">
        <v>72</v>
      </c>
      <c r="K7" s="86" t="s">
        <v>96</v>
      </c>
      <c r="L7" s="86" t="s">
        <v>73</v>
      </c>
      <c r="M7" s="87" t="s">
        <v>96</v>
      </c>
    </row>
    <row r="8" spans="1:13" ht="15" customHeight="1">
      <c r="A8" s="88" t="s">
        <v>74</v>
      </c>
      <c r="B8" s="89">
        <f aca="true" t="shared" si="0" ref="B8:C23">D8+F8+H8+J8+L8</f>
        <v>12558</v>
      </c>
      <c r="C8" s="90">
        <f t="shared" si="0"/>
        <v>365294.886</v>
      </c>
      <c r="D8" s="91">
        <v>2938</v>
      </c>
      <c r="E8" s="90">
        <v>28290.46</v>
      </c>
      <c r="F8" s="91">
        <v>1697</v>
      </c>
      <c r="G8" s="90">
        <v>21216.583</v>
      </c>
      <c r="H8" s="91">
        <v>52</v>
      </c>
      <c r="I8" s="90">
        <v>1198.968</v>
      </c>
      <c r="J8" s="91">
        <v>559</v>
      </c>
      <c r="K8" s="90">
        <v>140207.118</v>
      </c>
      <c r="L8" s="91">
        <v>7312</v>
      </c>
      <c r="M8" s="92">
        <v>174381.757</v>
      </c>
    </row>
    <row r="9" spans="1:13" ht="15" customHeight="1">
      <c r="A9" s="93" t="s">
        <v>75</v>
      </c>
      <c r="B9" s="89">
        <f t="shared" si="0"/>
        <v>17220</v>
      </c>
      <c r="C9" s="90">
        <f t="shared" si="0"/>
        <v>595794.426</v>
      </c>
      <c r="D9" s="91">
        <v>2731</v>
      </c>
      <c r="E9" s="94">
        <v>32380.413</v>
      </c>
      <c r="F9" s="94">
        <v>2083</v>
      </c>
      <c r="G9" s="95">
        <v>35111.265</v>
      </c>
      <c r="H9" s="94">
        <v>298</v>
      </c>
      <c r="I9" s="95">
        <v>6743.781</v>
      </c>
      <c r="J9" s="94">
        <v>886</v>
      </c>
      <c r="K9" s="95">
        <v>244414.776</v>
      </c>
      <c r="L9" s="94">
        <v>11222</v>
      </c>
      <c r="M9" s="96">
        <v>277144.191</v>
      </c>
    </row>
    <row r="10" spans="1:13" ht="15" customHeight="1">
      <c r="A10" s="93" t="s">
        <v>76</v>
      </c>
      <c r="B10" s="89">
        <f t="shared" si="0"/>
        <v>31218</v>
      </c>
      <c r="C10" s="90">
        <f t="shared" si="0"/>
        <v>1114542.8509999998</v>
      </c>
      <c r="D10" s="95">
        <v>4739</v>
      </c>
      <c r="E10" s="97">
        <v>48644.577</v>
      </c>
      <c r="F10" s="95">
        <v>2854</v>
      </c>
      <c r="G10" s="97">
        <v>39499.166</v>
      </c>
      <c r="H10" s="95">
        <v>158</v>
      </c>
      <c r="I10" s="97">
        <v>4850.741</v>
      </c>
      <c r="J10" s="95">
        <v>1759</v>
      </c>
      <c r="K10" s="97">
        <v>482916.154</v>
      </c>
      <c r="L10" s="95">
        <v>21708</v>
      </c>
      <c r="M10" s="98">
        <v>538632.213</v>
      </c>
    </row>
    <row r="11" spans="1:13" ht="15" customHeight="1">
      <c r="A11" s="93" t="s">
        <v>77</v>
      </c>
      <c r="B11" s="89">
        <f t="shared" si="0"/>
        <v>15140</v>
      </c>
      <c r="C11" s="90">
        <f t="shared" si="0"/>
        <v>620995.847</v>
      </c>
      <c r="D11" s="95">
        <v>2435</v>
      </c>
      <c r="E11" s="94">
        <v>38152.134</v>
      </c>
      <c r="F11" s="95">
        <v>1875</v>
      </c>
      <c r="G11" s="94">
        <v>41204.816</v>
      </c>
      <c r="H11" s="95">
        <v>411</v>
      </c>
      <c r="I11" s="94">
        <v>14062.564</v>
      </c>
      <c r="J11" s="95">
        <v>795</v>
      </c>
      <c r="K11" s="94">
        <v>256278.973</v>
      </c>
      <c r="L11" s="95">
        <v>9624</v>
      </c>
      <c r="M11" s="99">
        <v>271297.36</v>
      </c>
    </row>
    <row r="12" spans="1:13" ht="15" customHeight="1">
      <c r="A12" s="93" t="s">
        <v>78</v>
      </c>
      <c r="B12" s="89">
        <f t="shared" si="0"/>
        <v>23403</v>
      </c>
      <c r="C12" s="90">
        <f t="shared" si="0"/>
        <v>875676.6930000001</v>
      </c>
      <c r="D12" s="95">
        <v>4884</v>
      </c>
      <c r="E12" s="94">
        <v>51275.78</v>
      </c>
      <c r="F12" s="95">
        <v>3341</v>
      </c>
      <c r="G12" s="94">
        <v>44463.275</v>
      </c>
      <c r="H12" s="95">
        <v>585</v>
      </c>
      <c r="I12" s="94">
        <v>11947.42</v>
      </c>
      <c r="J12" s="95">
        <v>1174</v>
      </c>
      <c r="K12" s="94">
        <v>442659.313</v>
      </c>
      <c r="L12" s="95">
        <v>13419</v>
      </c>
      <c r="M12" s="99">
        <v>325330.905</v>
      </c>
    </row>
    <row r="13" spans="1:13" ht="15" customHeight="1">
      <c r="A13" s="93" t="s">
        <v>79</v>
      </c>
      <c r="B13" s="89">
        <f t="shared" si="0"/>
        <v>17291</v>
      </c>
      <c r="C13" s="90">
        <f t="shared" si="0"/>
        <v>555242.4369999999</v>
      </c>
      <c r="D13" s="95">
        <v>3204</v>
      </c>
      <c r="E13" s="94">
        <v>32760.433</v>
      </c>
      <c r="F13" s="95">
        <v>1405</v>
      </c>
      <c r="G13" s="94">
        <v>22035.816</v>
      </c>
      <c r="H13" s="95">
        <v>187</v>
      </c>
      <c r="I13" s="94">
        <v>5249.352</v>
      </c>
      <c r="J13" s="95">
        <v>920</v>
      </c>
      <c r="K13" s="94">
        <v>229713.403</v>
      </c>
      <c r="L13" s="95">
        <v>11575</v>
      </c>
      <c r="M13" s="99">
        <v>265483.433</v>
      </c>
    </row>
    <row r="14" spans="1:13" ht="15" customHeight="1">
      <c r="A14" s="93" t="s">
        <v>80</v>
      </c>
      <c r="B14" s="89">
        <f t="shared" si="0"/>
        <v>12225</v>
      </c>
      <c r="C14" s="90">
        <f t="shared" si="0"/>
        <v>398563.083</v>
      </c>
      <c r="D14" s="95">
        <v>1988</v>
      </c>
      <c r="E14" s="94">
        <v>20382.106</v>
      </c>
      <c r="F14" s="95">
        <v>1297</v>
      </c>
      <c r="G14" s="94">
        <v>17459.764</v>
      </c>
      <c r="H14" s="95">
        <v>434</v>
      </c>
      <c r="I14" s="94">
        <v>11458.089</v>
      </c>
      <c r="J14" s="95">
        <v>590</v>
      </c>
      <c r="K14" s="94">
        <v>157696.284</v>
      </c>
      <c r="L14" s="95">
        <v>7916</v>
      </c>
      <c r="M14" s="99">
        <v>191566.84</v>
      </c>
    </row>
    <row r="15" spans="1:13" ht="15" customHeight="1">
      <c r="A15" s="93" t="s">
        <v>81</v>
      </c>
      <c r="B15" s="89">
        <f t="shared" si="0"/>
        <v>30571</v>
      </c>
      <c r="C15" s="90">
        <f t="shared" si="0"/>
        <v>909875.73224</v>
      </c>
      <c r="D15" s="95">
        <v>11506</v>
      </c>
      <c r="E15" s="94">
        <v>176601.80724000002</v>
      </c>
      <c r="F15" s="95">
        <v>3631</v>
      </c>
      <c r="G15" s="94">
        <v>61418.179</v>
      </c>
      <c r="H15" s="95">
        <v>607</v>
      </c>
      <c r="I15" s="94">
        <v>14703.782</v>
      </c>
      <c r="J15" s="95">
        <v>1166</v>
      </c>
      <c r="K15" s="94">
        <v>319635.316</v>
      </c>
      <c r="L15" s="95">
        <v>13661</v>
      </c>
      <c r="M15" s="99">
        <v>337516.648</v>
      </c>
    </row>
    <row r="16" spans="1:13" ht="15" customHeight="1">
      <c r="A16" s="93" t="s">
        <v>82</v>
      </c>
      <c r="B16" s="89">
        <f t="shared" si="0"/>
        <v>14530</v>
      </c>
      <c r="C16" s="90">
        <f t="shared" si="0"/>
        <v>414687.566</v>
      </c>
      <c r="D16" s="95">
        <v>2422</v>
      </c>
      <c r="E16" s="94">
        <v>22164.693</v>
      </c>
      <c r="F16" s="95">
        <v>1729</v>
      </c>
      <c r="G16" s="94">
        <v>24659.99</v>
      </c>
      <c r="H16" s="95">
        <v>173</v>
      </c>
      <c r="I16" s="94">
        <v>2984.606</v>
      </c>
      <c r="J16" s="95">
        <v>738</v>
      </c>
      <c r="K16" s="94">
        <v>150462.256</v>
      </c>
      <c r="L16" s="95">
        <v>9468</v>
      </c>
      <c r="M16" s="99">
        <v>214416.021</v>
      </c>
    </row>
    <row r="17" spans="1:13" ht="15" customHeight="1">
      <c r="A17" s="93" t="s">
        <v>83</v>
      </c>
      <c r="B17" s="89">
        <f t="shared" si="0"/>
        <v>13181</v>
      </c>
      <c r="C17" s="90">
        <f t="shared" si="0"/>
        <v>417105.384</v>
      </c>
      <c r="D17" s="95">
        <v>3330</v>
      </c>
      <c r="E17" s="94">
        <v>34084.18</v>
      </c>
      <c r="F17" s="95">
        <v>1768</v>
      </c>
      <c r="G17" s="94">
        <v>22326.015</v>
      </c>
      <c r="H17" s="95">
        <v>142</v>
      </c>
      <c r="I17" s="94">
        <v>3073.245</v>
      </c>
      <c r="J17" s="95">
        <v>648</v>
      </c>
      <c r="K17" s="94">
        <v>182363.741</v>
      </c>
      <c r="L17" s="95">
        <v>7293</v>
      </c>
      <c r="M17" s="99">
        <v>175258.203</v>
      </c>
    </row>
    <row r="18" spans="1:13" ht="15" customHeight="1">
      <c r="A18" s="93" t="s">
        <v>84</v>
      </c>
      <c r="B18" s="89">
        <f t="shared" si="0"/>
        <v>16268</v>
      </c>
      <c r="C18" s="90">
        <f t="shared" si="0"/>
        <v>676162.13</v>
      </c>
      <c r="D18" s="95">
        <v>3075</v>
      </c>
      <c r="E18" s="94">
        <v>57490.619</v>
      </c>
      <c r="F18" s="95">
        <v>1700</v>
      </c>
      <c r="G18" s="94">
        <v>51536.641</v>
      </c>
      <c r="H18" s="95">
        <v>412</v>
      </c>
      <c r="I18" s="94">
        <v>11460.718</v>
      </c>
      <c r="J18" s="95">
        <v>961</v>
      </c>
      <c r="K18" s="94">
        <v>267398.751</v>
      </c>
      <c r="L18" s="95">
        <v>10120</v>
      </c>
      <c r="M18" s="99">
        <v>288275.401</v>
      </c>
    </row>
    <row r="19" spans="1:13" ht="15" customHeight="1">
      <c r="A19" s="93" t="s">
        <v>85</v>
      </c>
      <c r="B19" s="89">
        <f t="shared" si="0"/>
        <v>13662</v>
      </c>
      <c r="C19" s="90">
        <f t="shared" si="0"/>
        <v>446084.6598</v>
      </c>
      <c r="D19" s="95">
        <v>2962</v>
      </c>
      <c r="E19" s="94">
        <v>35045.6778</v>
      </c>
      <c r="F19" s="95">
        <v>1885</v>
      </c>
      <c r="G19" s="94">
        <v>27556.491</v>
      </c>
      <c r="H19" s="95">
        <v>264</v>
      </c>
      <c r="I19" s="94">
        <v>5398.885</v>
      </c>
      <c r="J19" s="95">
        <v>695</v>
      </c>
      <c r="K19" s="94">
        <v>179772.906</v>
      </c>
      <c r="L19" s="95">
        <v>7856</v>
      </c>
      <c r="M19" s="99">
        <v>198310.7</v>
      </c>
    </row>
    <row r="20" spans="1:13" ht="15" customHeight="1">
      <c r="A20" s="93" t="s">
        <v>86</v>
      </c>
      <c r="B20" s="89">
        <f t="shared" si="0"/>
        <v>8305</v>
      </c>
      <c r="C20" s="90">
        <f t="shared" si="0"/>
        <v>236112.4042</v>
      </c>
      <c r="D20" s="95">
        <v>2363</v>
      </c>
      <c r="E20" s="94">
        <v>19722.2792</v>
      </c>
      <c r="F20" s="95">
        <v>959</v>
      </c>
      <c r="G20" s="94">
        <v>10270.363</v>
      </c>
      <c r="H20" s="95">
        <v>97</v>
      </c>
      <c r="I20" s="94">
        <v>1969.549</v>
      </c>
      <c r="J20" s="95">
        <v>373</v>
      </c>
      <c r="K20" s="94">
        <v>93539.578</v>
      </c>
      <c r="L20" s="95">
        <v>4513</v>
      </c>
      <c r="M20" s="99">
        <v>110610.635</v>
      </c>
    </row>
    <row r="21" spans="1:13" ht="15" customHeight="1">
      <c r="A21" s="93" t="s">
        <v>87</v>
      </c>
      <c r="B21" s="89">
        <f t="shared" si="0"/>
        <v>41144</v>
      </c>
      <c r="C21" s="90">
        <f t="shared" si="0"/>
        <v>1328892.838</v>
      </c>
      <c r="D21" s="95">
        <v>7796</v>
      </c>
      <c r="E21" s="94">
        <v>77021.809</v>
      </c>
      <c r="F21" s="95">
        <v>2639</v>
      </c>
      <c r="G21" s="94">
        <v>48326.056</v>
      </c>
      <c r="H21" s="95">
        <v>126</v>
      </c>
      <c r="I21" s="94">
        <v>3264.067</v>
      </c>
      <c r="J21" s="95">
        <v>2519</v>
      </c>
      <c r="K21" s="94">
        <v>550029.339</v>
      </c>
      <c r="L21" s="95">
        <v>28064</v>
      </c>
      <c r="M21" s="99">
        <v>650251.567</v>
      </c>
    </row>
    <row r="22" spans="1:13" ht="15" customHeight="1">
      <c r="A22" s="93" t="s">
        <v>88</v>
      </c>
      <c r="B22" s="89">
        <f t="shared" si="0"/>
        <v>27931</v>
      </c>
      <c r="C22" s="90">
        <f t="shared" si="0"/>
        <v>1480055.79</v>
      </c>
      <c r="D22" s="95">
        <v>4765</v>
      </c>
      <c r="E22" s="94">
        <v>87297.525</v>
      </c>
      <c r="F22" s="95">
        <v>1933</v>
      </c>
      <c r="G22" s="94">
        <v>42276.698</v>
      </c>
      <c r="H22" s="95">
        <v>349</v>
      </c>
      <c r="I22" s="94">
        <v>12038.438</v>
      </c>
      <c r="J22" s="95">
        <v>1566</v>
      </c>
      <c r="K22" s="94">
        <v>633421.591</v>
      </c>
      <c r="L22" s="95">
        <v>19318</v>
      </c>
      <c r="M22" s="99">
        <v>705021.538</v>
      </c>
    </row>
    <row r="23" spans="1:13" ht="15" customHeight="1" thickBot="1">
      <c r="A23" s="100" t="s">
        <v>89</v>
      </c>
      <c r="B23" s="89">
        <f t="shared" si="0"/>
        <v>24684</v>
      </c>
      <c r="C23" s="90">
        <f t="shared" si="0"/>
        <v>1350642.359</v>
      </c>
      <c r="D23" s="101">
        <v>2853</v>
      </c>
      <c r="E23" s="102">
        <v>47571.504</v>
      </c>
      <c r="F23" s="101">
        <v>1687</v>
      </c>
      <c r="G23" s="102">
        <v>37524.026</v>
      </c>
      <c r="H23" s="101">
        <v>567</v>
      </c>
      <c r="I23" s="102">
        <v>20446.668</v>
      </c>
      <c r="J23" s="101">
        <v>1572</v>
      </c>
      <c r="K23" s="102">
        <v>643587.473</v>
      </c>
      <c r="L23" s="101">
        <v>18005</v>
      </c>
      <c r="M23" s="103">
        <v>601512.688</v>
      </c>
    </row>
    <row r="24" spans="1:13" ht="15" customHeight="1" thickBot="1">
      <c r="A24" s="104" t="s">
        <v>90</v>
      </c>
      <c r="B24" s="105">
        <f aca="true" t="shared" si="1" ref="B24:M24">SUM(B8:B23)</f>
        <v>319331</v>
      </c>
      <c r="C24" s="106">
        <f t="shared" si="1"/>
        <v>11785729.08624</v>
      </c>
      <c r="D24" s="107">
        <f t="shared" si="1"/>
        <v>63991</v>
      </c>
      <c r="E24" s="108">
        <f t="shared" si="1"/>
        <v>808885.9972399999</v>
      </c>
      <c r="F24" s="107">
        <f t="shared" si="1"/>
        <v>32483</v>
      </c>
      <c r="G24" s="108">
        <f t="shared" si="1"/>
        <v>546885.1439999999</v>
      </c>
      <c r="H24" s="107">
        <f t="shared" si="1"/>
        <v>4862</v>
      </c>
      <c r="I24" s="109">
        <f t="shared" si="1"/>
        <v>130850.87299999999</v>
      </c>
      <c r="J24" s="110">
        <f t="shared" si="1"/>
        <v>16921</v>
      </c>
      <c r="K24" s="111">
        <f t="shared" si="1"/>
        <v>4974096.972</v>
      </c>
      <c r="L24" s="107">
        <f t="shared" si="1"/>
        <v>201074</v>
      </c>
      <c r="M24" s="112">
        <f t="shared" si="1"/>
        <v>5325010.100000001</v>
      </c>
    </row>
    <row r="26" spans="1:10" s="113" customFormat="1" ht="12.75">
      <c r="A26" s="137" t="s">
        <v>91</v>
      </c>
      <c r="B26" s="137"/>
      <c r="C26" s="138"/>
      <c r="D26" s="138"/>
      <c r="E26" s="138"/>
      <c r="F26" s="138"/>
      <c r="G26" s="138"/>
      <c r="H26" s="138"/>
      <c r="I26" s="138"/>
      <c r="J26" s="138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2017-02-10T04:28:51Z</dcterms:modified>
  <cp:category/>
  <cp:version/>
  <cp:contentType/>
  <cp:contentStatus/>
</cp:coreProperties>
</file>