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1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<sst xmlns="http://schemas.openxmlformats.org/spreadsheetml/2006/main" count="136" uniqueCount="104">
  <si>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</si>
  <si>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</si>
  <si>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</si>
  <si>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</si>
  <si>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</si>
  <si>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</si>
  <si>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</si>
  <si>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</si>
  <si>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</si>
  <si>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</si>
  <si>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</si>
  <si>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</si>
  <si>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</si>
  <si>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</si>
  <si>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</si>
  <si>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</si>
  <si>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</si>
  <si>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</si>
  <si>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</si>
  <si>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</si>
  <si>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</si>
  <si>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</si>
  <si>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</si>
  <si>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</si>
  <si>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</si>
  <si>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</si>
  <si>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</si>
  <si>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</si>
  <si>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</si>
  <si>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</si>
  <si>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</si>
  <si>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</si>
  <si>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</si>
  <si>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</si>
  <si>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</si>
  <si>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</si>
  <si>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</si>
  <si>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</si>
  <si>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</si>
  <si>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</si>
  <si>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</si>
  <si>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</si>
  <si>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</si>
  <si>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</si>
  <si>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</si>
  <si>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</si>
  <si>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</si>
  <si>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</si>
  <si>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</si>
  <si>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</si>
  <si>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</si>
  <si>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</si>
  <si>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</si>
  <si>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</si>
  <si>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</si>
  <si>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</si>
  <si>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</si>
  <si>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</si>
  <si>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</si>
  <si>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</si>
  <si>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</si>
  <si>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</si>
  <si>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</si>
  <si>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</si>
  <si>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</si>
  <si>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</si>
  <si>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</si>
  <si>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</si>
  <si>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</si>
  <si>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</si>
  <si>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</si>
  <si>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</si>
  <si>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</si>
  <si>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</si>
  <si>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</si>
  <si>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</si>
  <si>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</si>
  <si>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</si>
  <si>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</si>
  <si>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</si>
  <si>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</si>
  <si>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</si>
  <si>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</si>
  <si>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</si>
  <si>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</si>
  <si>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</si>
  <si>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</si>
  <si>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</si>
  <si>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</si>
  <si>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</si>
  <si>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</si>
  <si>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July</t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</si>
  <si>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</si>
  <si>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</si>
  <si>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</si>
  <si>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</si>
  <si>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</si>
  <si>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</si>
  <si>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</si>
  <si>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</si>
  <si>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</si>
  <si>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2 полугодие  2019 года                                                                                                                             </t>
  </si>
  <si>
    <t xml:space="preserve">Information on number of beneficiary and amounts of social benefits from State Social Insurance Fund JSC for the second half of the   year  of  2019 accounting period            </t>
  </si>
  <si>
    <t xml:space="preserve"> "Мемлекеттік әлеуметтік сақтандыру қоры" АҚ-тан 2019 жылдың  2-жартыжылдығы  қорытындысы бойынша әлеуметтік төлемдер  сомалары  мен алушылар  саны туралы мәліметтер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</si>
</sst>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205" fontId="62" fillId="0" borderId="0" xfId="0" applyNumberFormat="1" applyFont="1" applyAlignment="1">
      <alignment/>
    </xf>
    <xf numFmtId="199" fontId="69" fillId="0" borderId="0" xfId="57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0" t="s">
        <v>90</v>
      </c>
      <c r="K1" s="130"/>
      <c r="L1" s="130"/>
      <c r="M1" s="13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1"/>
      <c r="J2" s="131"/>
      <c r="K2" s="131"/>
      <c r="L2" s="131"/>
      <c r="M2" s="131"/>
    </row>
    <row r="3" spans="1:13" ht="24" customHeight="1" thickBot="1">
      <c r="A3" s="132" t="s">
        <v>101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22.5" customHeight="1" thickBot="1">
      <c r="A4" s="133" t="s">
        <v>0</v>
      </c>
      <c r="B4" s="136" t="s">
        <v>1</v>
      </c>
      <c r="C4" s="137"/>
      <c r="D4" s="138" t="s">
        <v>2</v>
      </c>
      <c r="E4" s="139"/>
      <c r="F4" s="139"/>
      <c r="G4" s="139"/>
      <c r="H4" s="139"/>
      <c r="I4" s="139"/>
      <c r="J4" s="139"/>
      <c r="K4" s="139"/>
      <c r="L4" s="139"/>
      <c r="M4" s="140"/>
    </row>
    <row r="5" spans="1:13" ht="57" customHeight="1">
      <c r="A5" s="134"/>
      <c r="B5" s="144" t="s">
        <v>3</v>
      </c>
      <c r="C5" s="141" t="s">
        <v>30</v>
      </c>
      <c r="D5" s="122" t="s">
        <v>4</v>
      </c>
      <c r="E5" s="123"/>
      <c r="F5" s="122" t="s">
        <v>5</v>
      </c>
      <c r="G5" s="123"/>
      <c r="H5" s="122" t="s">
        <v>6</v>
      </c>
      <c r="I5" s="123"/>
      <c r="J5" s="122" t="s">
        <v>28</v>
      </c>
      <c r="K5" s="123"/>
      <c r="L5" s="122" t="s">
        <v>29</v>
      </c>
      <c r="M5" s="143"/>
    </row>
    <row r="6" spans="1:13" ht="42.75" customHeight="1" thickBot="1">
      <c r="A6" s="135"/>
      <c r="B6" s="145"/>
      <c r="C6" s="142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21557</v>
      </c>
      <c r="C8" s="20">
        <f aca="true" t="shared" si="0" ref="C8:C24">E8+G8+I8+K8+M8</f>
        <v>3019458.925</v>
      </c>
      <c r="D8" s="19">
        <v>3802</v>
      </c>
      <c r="E8" s="21">
        <v>248199.134</v>
      </c>
      <c r="F8" s="19">
        <v>2366</v>
      </c>
      <c r="G8" s="21">
        <v>188366.33</v>
      </c>
      <c r="H8" s="19">
        <v>1256</v>
      </c>
      <c r="I8" s="21">
        <v>54003.605</v>
      </c>
      <c r="J8" s="19">
        <v>3279</v>
      </c>
      <c r="K8" s="21">
        <v>1157722.01</v>
      </c>
      <c r="L8" s="19">
        <v>10854</v>
      </c>
      <c r="M8" s="22">
        <v>1371167.846</v>
      </c>
    </row>
    <row r="9" spans="1:13" ht="15" customHeight="1">
      <c r="A9" s="23" t="s">
        <v>9</v>
      </c>
      <c r="B9" s="19">
        <f aca="true" t="shared" si="1" ref="B9:B24">D9+F9+H9+J9+L9</f>
        <v>30921</v>
      </c>
      <c r="C9" s="20">
        <f t="shared" si="0"/>
        <v>4919251.234999999</v>
      </c>
      <c r="D9" s="24">
        <v>3732</v>
      </c>
      <c r="E9" s="25">
        <v>293956.916</v>
      </c>
      <c r="F9" s="24">
        <v>2876</v>
      </c>
      <c r="G9" s="25">
        <v>292537.4</v>
      </c>
      <c r="H9" s="24">
        <v>1131</v>
      </c>
      <c r="I9" s="25">
        <v>70268.518</v>
      </c>
      <c r="J9" s="24">
        <v>5323</v>
      </c>
      <c r="K9" s="25">
        <v>1928569.567</v>
      </c>
      <c r="L9" s="24">
        <v>17859</v>
      </c>
      <c r="M9" s="26">
        <v>2333918.834</v>
      </c>
    </row>
    <row r="10" spans="1:13" ht="15" customHeight="1">
      <c r="A10" s="23" t="s">
        <v>10</v>
      </c>
      <c r="B10" s="19">
        <f t="shared" si="1"/>
        <v>58505</v>
      </c>
      <c r="C10" s="20">
        <f t="shared" si="0"/>
        <v>9192585.452</v>
      </c>
      <c r="D10" s="24">
        <v>5664</v>
      </c>
      <c r="E10" s="25">
        <v>364643.07</v>
      </c>
      <c r="F10" s="24">
        <v>4104</v>
      </c>
      <c r="G10" s="25">
        <v>362262.303</v>
      </c>
      <c r="H10" s="24">
        <v>3109</v>
      </c>
      <c r="I10" s="25">
        <v>125078.463</v>
      </c>
      <c r="J10" s="24">
        <v>10531</v>
      </c>
      <c r="K10" s="25">
        <v>3797543.817</v>
      </c>
      <c r="L10" s="24">
        <v>35097</v>
      </c>
      <c r="M10" s="26">
        <v>4543057.799</v>
      </c>
    </row>
    <row r="11" spans="1:13" ht="15" customHeight="1">
      <c r="A11" s="23" t="s">
        <v>11</v>
      </c>
      <c r="B11" s="19">
        <f t="shared" si="1"/>
        <v>27597</v>
      </c>
      <c r="C11" s="20">
        <f t="shared" si="0"/>
        <v>4885223.539</v>
      </c>
      <c r="D11" s="24">
        <v>3476</v>
      </c>
      <c r="E11" s="25">
        <v>361339.618</v>
      </c>
      <c r="F11" s="24">
        <v>2490</v>
      </c>
      <c r="G11" s="25">
        <v>347696.496</v>
      </c>
      <c r="H11" s="24">
        <v>2891</v>
      </c>
      <c r="I11" s="25">
        <v>195739.304</v>
      </c>
      <c r="J11" s="24">
        <v>4352</v>
      </c>
      <c r="K11" s="25">
        <v>1816712.104</v>
      </c>
      <c r="L11" s="24">
        <v>14388</v>
      </c>
      <c r="M11" s="26">
        <v>2163736.017</v>
      </c>
    </row>
    <row r="12" spans="1:15" ht="15" customHeight="1">
      <c r="A12" s="23" t="s">
        <v>12</v>
      </c>
      <c r="B12" s="19">
        <f t="shared" si="1"/>
        <v>38762</v>
      </c>
      <c r="C12" s="20">
        <f t="shared" si="0"/>
        <v>7006652.031</v>
      </c>
      <c r="D12" s="24">
        <v>5676</v>
      </c>
      <c r="E12" s="25">
        <v>386692.897</v>
      </c>
      <c r="F12" s="24">
        <v>4185</v>
      </c>
      <c r="G12" s="25">
        <v>352978.966</v>
      </c>
      <c r="H12" s="24">
        <v>2570</v>
      </c>
      <c r="I12" s="25">
        <v>111409.53</v>
      </c>
      <c r="J12" s="24">
        <v>6590</v>
      </c>
      <c r="K12" s="25">
        <v>3495343.245</v>
      </c>
      <c r="L12" s="24">
        <v>19741</v>
      </c>
      <c r="M12" s="26">
        <v>2660227.393</v>
      </c>
      <c r="O12" s="2" t="s">
        <v>33</v>
      </c>
    </row>
    <row r="13" spans="1:13" ht="15" customHeight="1">
      <c r="A13" s="23" t="s">
        <v>13</v>
      </c>
      <c r="B13" s="19">
        <f t="shared" si="1"/>
        <v>31561</v>
      </c>
      <c r="C13" s="20">
        <f t="shared" si="0"/>
        <v>4700966.283</v>
      </c>
      <c r="D13" s="24">
        <v>4369</v>
      </c>
      <c r="E13" s="25">
        <v>295933.139</v>
      </c>
      <c r="F13" s="24">
        <v>1937</v>
      </c>
      <c r="G13" s="25">
        <v>191971.508</v>
      </c>
      <c r="H13" s="24">
        <v>1411</v>
      </c>
      <c r="I13" s="25">
        <v>86252.611</v>
      </c>
      <c r="J13" s="24">
        <v>5692</v>
      </c>
      <c r="K13" s="25">
        <v>1896429.275</v>
      </c>
      <c r="L13" s="24">
        <v>18152</v>
      </c>
      <c r="M13" s="26">
        <v>2230379.75</v>
      </c>
    </row>
    <row r="14" spans="1:13" ht="15" customHeight="1">
      <c r="A14" s="23" t="s">
        <v>14</v>
      </c>
      <c r="B14" s="19">
        <f t="shared" si="1"/>
        <v>21245</v>
      </c>
      <c r="C14" s="20">
        <f t="shared" si="0"/>
        <v>3235872.634</v>
      </c>
      <c r="D14" s="24">
        <v>2575</v>
      </c>
      <c r="E14" s="25">
        <v>189960.092</v>
      </c>
      <c r="F14" s="24">
        <v>1755</v>
      </c>
      <c r="G14" s="25">
        <v>159224.221</v>
      </c>
      <c r="H14" s="24">
        <v>1227</v>
      </c>
      <c r="I14" s="25">
        <v>81720.455</v>
      </c>
      <c r="J14" s="24">
        <v>3600</v>
      </c>
      <c r="K14" s="25">
        <v>1247768.381</v>
      </c>
      <c r="L14" s="24">
        <v>12088</v>
      </c>
      <c r="M14" s="26">
        <v>1557199.485</v>
      </c>
    </row>
    <row r="15" spans="1:14" ht="15" customHeight="1">
      <c r="A15" s="23" t="s">
        <v>15</v>
      </c>
      <c r="B15" s="19">
        <f t="shared" si="1"/>
        <v>48499</v>
      </c>
      <c r="C15" s="20">
        <f t="shared" si="0"/>
        <v>7163066.33144</v>
      </c>
      <c r="D15" s="24">
        <v>13742</v>
      </c>
      <c r="E15" s="25">
        <v>1387411.88544</v>
      </c>
      <c r="F15" s="24">
        <v>4664</v>
      </c>
      <c r="G15" s="25">
        <v>498474.235</v>
      </c>
      <c r="H15" s="24">
        <v>3148</v>
      </c>
      <c r="I15" s="25">
        <v>150957.213</v>
      </c>
      <c r="J15" s="24">
        <v>6230</v>
      </c>
      <c r="K15" s="25">
        <v>2371860.881</v>
      </c>
      <c r="L15" s="24">
        <v>20715</v>
      </c>
      <c r="M15" s="26">
        <v>2754362.117</v>
      </c>
      <c r="N15" s="2" t="s">
        <v>33</v>
      </c>
    </row>
    <row r="16" spans="1:13" ht="15" customHeight="1">
      <c r="A16" s="23" t="s">
        <v>16</v>
      </c>
      <c r="B16" s="19">
        <f t="shared" si="1"/>
        <v>26392</v>
      </c>
      <c r="C16" s="20">
        <f t="shared" si="0"/>
        <v>3408113.5590000004</v>
      </c>
      <c r="D16" s="24">
        <v>3023</v>
      </c>
      <c r="E16" s="25">
        <v>177048.095</v>
      </c>
      <c r="F16" s="24">
        <v>2160</v>
      </c>
      <c r="G16" s="25">
        <v>195803.241</v>
      </c>
      <c r="H16" s="24">
        <v>1623</v>
      </c>
      <c r="I16" s="25">
        <v>49635.239</v>
      </c>
      <c r="J16" s="24">
        <v>4793</v>
      </c>
      <c r="K16" s="25">
        <v>1275085.992</v>
      </c>
      <c r="L16" s="24">
        <v>14793</v>
      </c>
      <c r="M16" s="26">
        <v>1710540.992</v>
      </c>
    </row>
    <row r="17" spans="1:13" ht="15" customHeight="1">
      <c r="A17" s="23" t="s">
        <v>17</v>
      </c>
      <c r="B17" s="19">
        <f t="shared" si="1"/>
        <v>22598</v>
      </c>
      <c r="C17" s="20">
        <f t="shared" si="0"/>
        <v>3272466.74192</v>
      </c>
      <c r="D17" s="24">
        <v>3762</v>
      </c>
      <c r="E17" s="25">
        <v>253571.98192</v>
      </c>
      <c r="F17" s="24">
        <v>2544</v>
      </c>
      <c r="G17" s="25">
        <v>185797.997</v>
      </c>
      <c r="H17" s="24">
        <v>2078</v>
      </c>
      <c r="I17" s="25">
        <v>63633.163</v>
      </c>
      <c r="J17" s="24">
        <v>3423</v>
      </c>
      <c r="K17" s="25">
        <v>1337786.313</v>
      </c>
      <c r="L17" s="24">
        <v>10791</v>
      </c>
      <c r="M17" s="26">
        <v>1431677.287</v>
      </c>
    </row>
    <row r="18" spans="1:13" ht="15" customHeight="1">
      <c r="A18" s="23" t="s">
        <v>18</v>
      </c>
      <c r="B18" s="19">
        <f t="shared" si="1"/>
        <v>32839</v>
      </c>
      <c r="C18" s="20">
        <f t="shared" si="0"/>
        <v>5982509.748</v>
      </c>
      <c r="D18" s="24">
        <v>4463</v>
      </c>
      <c r="E18" s="25">
        <v>545957.537</v>
      </c>
      <c r="F18" s="24">
        <v>2425</v>
      </c>
      <c r="G18" s="25">
        <v>462892.961</v>
      </c>
      <c r="H18" s="24">
        <v>4623</v>
      </c>
      <c r="I18" s="25">
        <v>332934.427</v>
      </c>
      <c r="J18" s="24">
        <v>5336</v>
      </c>
      <c r="K18" s="25">
        <v>2267676.479</v>
      </c>
      <c r="L18" s="24">
        <v>15992</v>
      </c>
      <c r="M18" s="26">
        <v>2373048.344</v>
      </c>
    </row>
    <row r="19" spans="1:13" ht="15" customHeight="1">
      <c r="A19" s="23" t="s">
        <v>19</v>
      </c>
      <c r="B19" s="19">
        <f t="shared" si="1"/>
        <v>21306</v>
      </c>
      <c r="C19" s="20">
        <f t="shared" si="0"/>
        <v>3363371.7239200003</v>
      </c>
      <c r="D19" s="24">
        <v>3348</v>
      </c>
      <c r="E19" s="25">
        <v>274061.75592</v>
      </c>
      <c r="F19" s="24">
        <v>2255</v>
      </c>
      <c r="G19" s="25">
        <v>225842.839</v>
      </c>
      <c r="H19" s="24">
        <v>1614</v>
      </c>
      <c r="I19" s="25">
        <v>94474.432</v>
      </c>
      <c r="J19" s="24">
        <v>3417</v>
      </c>
      <c r="K19" s="25">
        <v>1311512.175</v>
      </c>
      <c r="L19" s="24">
        <v>10672</v>
      </c>
      <c r="M19" s="26">
        <v>1457480.522</v>
      </c>
    </row>
    <row r="20" spans="1:13" ht="15" customHeight="1">
      <c r="A20" s="23" t="s">
        <v>20</v>
      </c>
      <c r="B20" s="19">
        <f t="shared" si="1"/>
        <v>14143</v>
      </c>
      <c r="C20" s="20">
        <f t="shared" si="0"/>
        <v>1840961.078</v>
      </c>
      <c r="D20" s="24">
        <v>2660</v>
      </c>
      <c r="E20" s="25">
        <v>145271.48</v>
      </c>
      <c r="F20" s="24">
        <v>1355</v>
      </c>
      <c r="G20" s="25">
        <v>89545.568</v>
      </c>
      <c r="H20" s="24">
        <v>1600</v>
      </c>
      <c r="I20" s="25">
        <v>57118.21</v>
      </c>
      <c r="J20" s="24">
        <v>2038</v>
      </c>
      <c r="K20" s="25">
        <v>722869.698</v>
      </c>
      <c r="L20" s="24">
        <v>6490</v>
      </c>
      <c r="M20" s="26">
        <v>826156.122</v>
      </c>
    </row>
    <row r="21" spans="1:13" ht="15" customHeight="1">
      <c r="A21" s="23" t="s">
        <v>96</v>
      </c>
      <c r="B21" s="19">
        <f t="shared" si="1"/>
        <v>49257</v>
      </c>
      <c r="C21" s="20">
        <f t="shared" si="0"/>
        <v>6439820.108</v>
      </c>
      <c r="D21" s="24">
        <v>7133</v>
      </c>
      <c r="E21" s="25">
        <v>447603.53</v>
      </c>
      <c r="F21" s="24">
        <v>3119</v>
      </c>
      <c r="G21" s="25">
        <v>268744.378</v>
      </c>
      <c r="H21" s="24">
        <v>1472</v>
      </c>
      <c r="I21" s="25">
        <v>64359.404</v>
      </c>
      <c r="J21" s="24">
        <v>8744</v>
      </c>
      <c r="K21" s="25">
        <v>2390714.341</v>
      </c>
      <c r="L21" s="24">
        <v>28789</v>
      </c>
      <c r="M21" s="26">
        <v>3268398.455</v>
      </c>
    </row>
    <row r="22" spans="1:13" ht="15" customHeight="1">
      <c r="A22" s="23" t="s">
        <v>21</v>
      </c>
      <c r="B22" s="19">
        <f t="shared" si="1"/>
        <v>55997</v>
      </c>
      <c r="C22" s="20">
        <f t="shared" si="0"/>
        <v>13096103.179</v>
      </c>
      <c r="D22" s="24">
        <v>7043</v>
      </c>
      <c r="E22" s="25">
        <v>806499.961</v>
      </c>
      <c r="F22" s="24">
        <v>3035</v>
      </c>
      <c r="G22" s="25">
        <v>410289.905</v>
      </c>
      <c r="H22" s="24">
        <v>3779</v>
      </c>
      <c r="I22" s="25">
        <v>322948.828</v>
      </c>
      <c r="J22" s="24">
        <v>10589</v>
      </c>
      <c r="K22" s="25">
        <v>5685099.465</v>
      </c>
      <c r="L22" s="24">
        <v>31551</v>
      </c>
      <c r="M22" s="26">
        <v>5871265.02</v>
      </c>
    </row>
    <row r="23" spans="1:13" ht="15" customHeight="1">
      <c r="A23" s="27" t="s">
        <v>100</v>
      </c>
      <c r="B23" s="19">
        <f t="shared" si="1"/>
        <v>45333</v>
      </c>
      <c r="C23" s="20">
        <f t="shared" si="0"/>
        <v>10729034.524999999</v>
      </c>
      <c r="D23" s="105">
        <v>4340</v>
      </c>
      <c r="E23" s="106">
        <v>470847.499</v>
      </c>
      <c r="F23" s="105">
        <v>2417</v>
      </c>
      <c r="G23" s="106">
        <v>326709.282</v>
      </c>
      <c r="H23" s="105">
        <v>2442</v>
      </c>
      <c r="I23" s="106">
        <v>244150.984</v>
      </c>
      <c r="J23" s="105">
        <v>8486</v>
      </c>
      <c r="K23" s="106">
        <v>4596569.556</v>
      </c>
      <c r="L23" s="105">
        <v>27648</v>
      </c>
      <c r="M23" s="107">
        <v>5090757.204</v>
      </c>
    </row>
    <row r="24" spans="1:13" ht="15" customHeight="1" thickBot="1">
      <c r="A24" s="27" t="s">
        <v>97</v>
      </c>
      <c r="B24" s="19">
        <f t="shared" si="1"/>
        <v>31551</v>
      </c>
      <c r="C24" s="20">
        <f t="shared" si="0"/>
        <v>4819200.962</v>
      </c>
      <c r="D24" s="28">
        <v>4077</v>
      </c>
      <c r="E24" s="29">
        <v>302942.475</v>
      </c>
      <c r="F24" s="28">
        <v>1730</v>
      </c>
      <c r="G24" s="29">
        <v>173601.089</v>
      </c>
      <c r="H24" s="28">
        <v>1116</v>
      </c>
      <c r="I24" s="29">
        <v>58497.369</v>
      </c>
      <c r="J24" s="28">
        <v>5819</v>
      </c>
      <c r="K24" s="29">
        <v>1900702.517</v>
      </c>
      <c r="L24" s="28">
        <v>18809</v>
      </c>
      <c r="M24" s="30">
        <v>2383457.512</v>
      </c>
    </row>
    <row r="25" spans="1:13" s="35" customFormat="1" ht="15" customHeight="1" thickBot="1">
      <c r="A25" s="31" t="s">
        <v>22</v>
      </c>
      <c r="B25" s="32">
        <f>SUM(B8:B24)</f>
        <v>578063</v>
      </c>
      <c r="C25" s="33">
        <f>SUM(C8:C24)</f>
        <v>97074658.05528001</v>
      </c>
      <c r="D25" s="32">
        <f>SUM(D8:D24)</f>
        <v>82885</v>
      </c>
      <c r="E25" s="34">
        <f aca="true" t="shared" si="2" ref="E25:M25">SUM(E8:E24)</f>
        <v>6951941.066280002</v>
      </c>
      <c r="F25" s="32">
        <f t="shared" si="2"/>
        <v>45417</v>
      </c>
      <c r="G25" s="34">
        <f t="shared" si="2"/>
        <v>4732738.719</v>
      </c>
      <c r="H25" s="32">
        <f t="shared" si="2"/>
        <v>37090</v>
      </c>
      <c r="I25" s="34">
        <f t="shared" si="2"/>
        <v>2163181.755</v>
      </c>
      <c r="J25" s="32">
        <f t="shared" si="2"/>
        <v>98242</v>
      </c>
      <c r="K25" s="34">
        <f t="shared" si="2"/>
        <v>39199965.81599999</v>
      </c>
      <c r="L25" s="32">
        <f t="shared" si="2"/>
        <v>314429</v>
      </c>
      <c r="M25" s="34">
        <f t="shared" si="2"/>
        <v>44026830.69899999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5" t="s">
        <v>33</v>
      </c>
      <c r="B27" s="126"/>
      <c r="C27" s="126"/>
      <c r="D27" s="126"/>
      <c r="E27" s="126"/>
      <c r="F27" s="126"/>
      <c r="G27" s="126"/>
      <c r="H27" s="126"/>
      <c r="I27" s="126"/>
      <c r="J27" s="40"/>
      <c r="K27" s="41"/>
      <c r="L27" s="40"/>
      <c r="M27" s="41"/>
    </row>
    <row r="28" spans="1:13" s="44" customFormat="1" ht="12.75">
      <c r="A28" s="127" t="s">
        <v>36</v>
      </c>
      <c r="B28" s="128"/>
      <c r="C28" s="128"/>
      <c r="D28" s="128"/>
      <c r="E28" s="128"/>
      <c r="F28" s="128"/>
      <c r="G28" s="128"/>
      <c r="H28" s="128"/>
      <c r="I28" s="128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9"/>
      <c r="C32" s="129"/>
      <c r="D32" s="129"/>
      <c r="E32" s="124"/>
      <c r="F32" s="124"/>
      <c r="G32" s="4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8" ht="30" customHeight="1">
      <c r="A34" s="55"/>
      <c r="B34" s="129"/>
      <c r="C34" s="129"/>
      <c r="D34" s="129"/>
      <c r="E34" s="124"/>
      <c r="F34" s="124"/>
      <c r="H34" s="17" t="s">
        <v>33</v>
      </c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  <mergeCell ref="J5:K5"/>
    <mergeCell ref="B35:D35"/>
    <mergeCell ref="H5:I5"/>
    <mergeCell ref="F5:G5"/>
    <mergeCell ref="E32:F32"/>
    <mergeCell ref="A27:I27"/>
    <mergeCell ref="E34:F34"/>
    <mergeCell ref="A28:I28"/>
    <mergeCell ref="B34:D34"/>
    <mergeCell ref="B33:D33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tabSelected="1" zoomScalePageLayoutView="0" workbookViewId="0" topLeftCell="A1">
      <selection activeCell="A3" sqref="A3:M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52" t="s">
        <v>87</v>
      </c>
      <c r="K1" s="152"/>
      <c r="L1" s="152"/>
      <c r="M1" s="15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1"/>
      <c r="J2" s="131"/>
      <c r="K2" s="131"/>
      <c r="L2" s="131"/>
      <c r="M2" s="131"/>
    </row>
    <row r="3" spans="1:13" ht="42" customHeight="1" thickBot="1">
      <c r="A3" s="153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3.5" customHeight="1" thickBot="1">
      <c r="A4" s="154" t="s">
        <v>24</v>
      </c>
      <c r="B4" s="136" t="s">
        <v>25</v>
      </c>
      <c r="C4" s="137"/>
      <c r="D4" s="156" t="s">
        <v>27</v>
      </c>
      <c r="E4" s="157"/>
      <c r="F4" s="157"/>
      <c r="G4" s="157"/>
      <c r="H4" s="157"/>
      <c r="I4" s="157"/>
      <c r="J4" s="157"/>
      <c r="K4" s="157"/>
      <c r="L4" s="157"/>
      <c r="M4" s="157"/>
    </row>
    <row r="5" spans="1:13" ht="66" customHeight="1" thickBot="1">
      <c r="A5" s="154"/>
      <c r="B5" s="144" t="s">
        <v>37</v>
      </c>
      <c r="C5" s="150" t="s">
        <v>54</v>
      </c>
      <c r="D5" s="148" t="s">
        <v>56</v>
      </c>
      <c r="E5" s="146"/>
      <c r="F5" s="146" t="s">
        <v>57</v>
      </c>
      <c r="G5" s="146"/>
      <c r="H5" s="146" t="s">
        <v>58</v>
      </c>
      <c r="I5" s="146"/>
      <c r="J5" s="146" t="s">
        <v>53</v>
      </c>
      <c r="K5" s="146"/>
      <c r="L5" s="146" t="s">
        <v>31</v>
      </c>
      <c r="M5" s="146"/>
    </row>
    <row r="6" spans="1:13" ht="42.75" customHeight="1" thickBot="1">
      <c r="A6" s="155"/>
      <c r="B6" s="145"/>
      <c r="C6" s="151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21557</v>
      </c>
      <c r="C8" s="20">
        <f aca="true" t="shared" si="1" ref="C8:C24">E8+G8+I8+K8+M8</f>
        <v>3019458.925</v>
      </c>
      <c r="D8" s="19">
        <v>3802</v>
      </c>
      <c r="E8" s="21">
        <v>248199.134</v>
      </c>
      <c r="F8" s="19">
        <v>2366</v>
      </c>
      <c r="G8" s="21">
        <v>188366.33</v>
      </c>
      <c r="H8" s="19">
        <v>1256</v>
      </c>
      <c r="I8" s="21">
        <v>54003.605</v>
      </c>
      <c r="J8" s="19">
        <v>3279</v>
      </c>
      <c r="K8" s="21">
        <v>1157722.01</v>
      </c>
      <c r="L8" s="19">
        <v>10854</v>
      </c>
      <c r="M8" s="22">
        <v>1371167.846</v>
      </c>
    </row>
    <row r="9" spans="1:13" ht="15" customHeight="1">
      <c r="A9" s="63" t="s">
        <v>39</v>
      </c>
      <c r="B9" s="19">
        <f t="shared" si="0"/>
        <v>30921</v>
      </c>
      <c r="C9" s="20">
        <f t="shared" si="1"/>
        <v>4919251.234999999</v>
      </c>
      <c r="D9" s="24">
        <v>3732</v>
      </c>
      <c r="E9" s="25">
        <v>293956.916</v>
      </c>
      <c r="F9" s="24">
        <v>2876</v>
      </c>
      <c r="G9" s="25">
        <v>292537.4</v>
      </c>
      <c r="H9" s="24">
        <v>1131</v>
      </c>
      <c r="I9" s="25">
        <v>70268.518</v>
      </c>
      <c r="J9" s="24">
        <v>5323</v>
      </c>
      <c r="K9" s="25">
        <v>1928569.567</v>
      </c>
      <c r="L9" s="24">
        <v>17859</v>
      </c>
      <c r="M9" s="26">
        <v>2333918.834</v>
      </c>
    </row>
    <row r="10" spans="1:13" ht="15" customHeight="1">
      <c r="A10" s="63" t="s">
        <v>40</v>
      </c>
      <c r="B10" s="19">
        <f t="shared" si="0"/>
        <v>58505</v>
      </c>
      <c r="C10" s="20">
        <f t="shared" si="1"/>
        <v>9192585.452</v>
      </c>
      <c r="D10" s="24">
        <v>5664</v>
      </c>
      <c r="E10" s="25">
        <v>364643.07</v>
      </c>
      <c r="F10" s="24">
        <v>4104</v>
      </c>
      <c r="G10" s="25">
        <v>362262.303</v>
      </c>
      <c r="H10" s="24">
        <v>3109</v>
      </c>
      <c r="I10" s="25">
        <v>125078.463</v>
      </c>
      <c r="J10" s="24">
        <v>10531</v>
      </c>
      <c r="K10" s="25">
        <v>3797543.817</v>
      </c>
      <c r="L10" s="24">
        <v>35097</v>
      </c>
      <c r="M10" s="26">
        <v>4543057.799</v>
      </c>
    </row>
    <row r="11" spans="1:13" ht="15" customHeight="1">
      <c r="A11" s="63" t="s">
        <v>41</v>
      </c>
      <c r="B11" s="19">
        <f t="shared" si="0"/>
        <v>27597</v>
      </c>
      <c r="C11" s="20">
        <f t="shared" si="1"/>
        <v>4885223.539</v>
      </c>
      <c r="D11" s="24">
        <v>3476</v>
      </c>
      <c r="E11" s="25">
        <v>361339.618</v>
      </c>
      <c r="F11" s="24">
        <v>2490</v>
      </c>
      <c r="G11" s="25">
        <v>347696.496</v>
      </c>
      <c r="H11" s="24">
        <v>2891</v>
      </c>
      <c r="I11" s="25">
        <v>195739.304</v>
      </c>
      <c r="J11" s="24">
        <v>4352</v>
      </c>
      <c r="K11" s="25">
        <v>1816712.104</v>
      </c>
      <c r="L11" s="24">
        <v>14388</v>
      </c>
      <c r="M11" s="26">
        <v>2163736.017</v>
      </c>
    </row>
    <row r="12" spans="1:13" ht="15" customHeight="1">
      <c r="A12" s="63" t="s">
        <v>42</v>
      </c>
      <c r="B12" s="19">
        <f t="shared" si="0"/>
        <v>38762</v>
      </c>
      <c r="C12" s="20">
        <f t="shared" si="1"/>
        <v>7006652.031</v>
      </c>
      <c r="D12" s="24">
        <v>5676</v>
      </c>
      <c r="E12" s="25">
        <v>386692.897</v>
      </c>
      <c r="F12" s="24">
        <v>4185</v>
      </c>
      <c r="G12" s="25">
        <v>352978.966</v>
      </c>
      <c r="H12" s="24">
        <v>2570</v>
      </c>
      <c r="I12" s="25">
        <v>111409.53</v>
      </c>
      <c r="J12" s="24">
        <v>6590</v>
      </c>
      <c r="K12" s="25">
        <v>3495343.245</v>
      </c>
      <c r="L12" s="24">
        <v>19741</v>
      </c>
      <c r="M12" s="26">
        <v>2660227.393</v>
      </c>
    </row>
    <row r="13" spans="1:13" ht="15" customHeight="1">
      <c r="A13" s="63" t="s">
        <v>43</v>
      </c>
      <c r="B13" s="19">
        <f t="shared" si="0"/>
        <v>31561</v>
      </c>
      <c r="C13" s="20">
        <f t="shared" si="1"/>
        <v>4700966.283</v>
      </c>
      <c r="D13" s="24">
        <v>4369</v>
      </c>
      <c r="E13" s="25">
        <v>295933.139</v>
      </c>
      <c r="F13" s="24">
        <v>1937</v>
      </c>
      <c r="G13" s="25">
        <v>191971.508</v>
      </c>
      <c r="H13" s="24">
        <v>1411</v>
      </c>
      <c r="I13" s="25">
        <v>86252.611</v>
      </c>
      <c r="J13" s="24">
        <v>5692</v>
      </c>
      <c r="K13" s="25">
        <v>1896429.275</v>
      </c>
      <c r="L13" s="24">
        <v>18152</v>
      </c>
      <c r="M13" s="26">
        <v>2230379.75</v>
      </c>
    </row>
    <row r="14" spans="1:13" ht="15" customHeight="1">
      <c r="A14" s="63" t="s">
        <v>44</v>
      </c>
      <c r="B14" s="19">
        <f t="shared" si="0"/>
        <v>21245</v>
      </c>
      <c r="C14" s="20">
        <f t="shared" si="1"/>
        <v>3235872.634</v>
      </c>
      <c r="D14" s="24">
        <v>2575</v>
      </c>
      <c r="E14" s="25">
        <v>189960.092</v>
      </c>
      <c r="F14" s="24">
        <v>1755</v>
      </c>
      <c r="G14" s="25">
        <v>159224.221</v>
      </c>
      <c r="H14" s="24">
        <v>1227</v>
      </c>
      <c r="I14" s="25">
        <v>81720.455</v>
      </c>
      <c r="J14" s="24">
        <v>3600</v>
      </c>
      <c r="K14" s="25">
        <v>1247768.381</v>
      </c>
      <c r="L14" s="24">
        <v>12088</v>
      </c>
      <c r="M14" s="26">
        <v>1557199.485</v>
      </c>
    </row>
    <row r="15" spans="1:13" ht="15" customHeight="1">
      <c r="A15" s="63" t="s">
        <v>45</v>
      </c>
      <c r="B15" s="19">
        <f t="shared" si="0"/>
        <v>48499</v>
      </c>
      <c r="C15" s="20">
        <f t="shared" si="1"/>
        <v>7163066.33144</v>
      </c>
      <c r="D15" s="24">
        <v>13742</v>
      </c>
      <c r="E15" s="25">
        <v>1387411.88544</v>
      </c>
      <c r="F15" s="24">
        <v>4664</v>
      </c>
      <c r="G15" s="25">
        <v>498474.235</v>
      </c>
      <c r="H15" s="24">
        <v>3148</v>
      </c>
      <c r="I15" s="25">
        <v>150957.213</v>
      </c>
      <c r="J15" s="24">
        <v>6230</v>
      </c>
      <c r="K15" s="25">
        <v>2371860.881</v>
      </c>
      <c r="L15" s="24">
        <v>20715</v>
      </c>
      <c r="M15" s="26">
        <v>2754362.117</v>
      </c>
    </row>
    <row r="16" spans="1:13" ht="15" customHeight="1">
      <c r="A16" s="63" t="s">
        <v>46</v>
      </c>
      <c r="B16" s="19">
        <f t="shared" si="0"/>
        <v>26392</v>
      </c>
      <c r="C16" s="20">
        <f t="shared" si="1"/>
        <v>3408113.5590000004</v>
      </c>
      <c r="D16" s="24">
        <v>3023</v>
      </c>
      <c r="E16" s="25">
        <v>177048.095</v>
      </c>
      <c r="F16" s="24">
        <v>2160</v>
      </c>
      <c r="G16" s="25">
        <v>195803.241</v>
      </c>
      <c r="H16" s="24">
        <v>1623</v>
      </c>
      <c r="I16" s="25">
        <v>49635.239</v>
      </c>
      <c r="J16" s="24">
        <v>4793</v>
      </c>
      <c r="K16" s="25">
        <v>1275085.992</v>
      </c>
      <c r="L16" s="24">
        <v>14793</v>
      </c>
      <c r="M16" s="26">
        <v>1710540.992</v>
      </c>
    </row>
    <row r="17" spans="1:13" ht="15" customHeight="1">
      <c r="A17" s="63" t="s">
        <v>47</v>
      </c>
      <c r="B17" s="19">
        <f t="shared" si="0"/>
        <v>22598</v>
      </c>
      <c r="C17" s="20">
        <f t="shared" si="1"/>
        <v>3272466.74192</v>
      </c>
      <c r="D17" s="24">
        <v>3762</v>
      </c>
      <c r="E17" s="25">
        <v>253571.98192</v>
      </c>
      <c r="F17" s="24">
        <v>2544</v>
      </c>
      <c r="G17" s="25">
        <v>185797.997</v>
      </c>
      <c r="H17" s="24">
        <v>2078</v>
      </c>
      <c r="I17" s="25">
        <v>63633.163</v>
      </c>
      <c r="J17" s="24">
        <v>3423</v>
      </c>
      <c r="K17" s="25">
        <v>1337786.313</v>
      </c>
      <c r="L17" s="24">
        <v>10791</v>
      </c>
      <c r="M17" s="26">
        <v>1431677.287</v>
      </c>
    </row>
    <row r="18" spans="1:13" ht="15" customHeight="1">
      <c r="A18" s="63" t="s">
        <v>48</v>
      </c>
      <c r="B18" s="19">
        <f t="shared" si="0"/>
        <v>32839</v>
      </c>
      <c r="C18" s="20">
        <f t="shared" si="1"/>
        <v>5982509.748</v>
      </c>
      <c r="D18" s="24">
        <v>4463</v>
      </c>
      <c r="E18" s="25">
        <v>545957.537</v>
      </c>
      <c r="F18" s="24">
        <v>2425</v>
      </c>
      <c r="G18" s="25">
        <v>462892.961</v>
      </c>
      <c r="H18" s="24">
        <v>4623</v>
      </c>
      <c r="I18" s="25">
        <v>332934.427</v>
      </c>
      <c r="J18" s="24">
        <v>5336</v>
      </c>
      <c r="K18" s="25">
        <v>2267676.479</v>
      </c>
      <c r="L18" s="24">
        <v>15992</v>
      </c>
      <c r="M18" s="26">
        <v>2373048.344</v>
      </c>
    </row>
    <row r="19" spans="1:13" ht="15" customHeight="1">
      <c r="A19" s="63" t="s">
        <v>49</v>
      </c>
      <c r="B19" s="19">
        <f t="shared" si="0"/>
        <v>21306</v>
      </c>
      <c r="C19" s="20">
        <f t="shared" si="1"/>
        <v>3363371.7239200003</v>
      </c>
      <c r="D19" s="24">
        <v>3348</v>
      </c>
      <c r="E19" s="25">
        <v>274061.75592</v>
      </c>
      <c r="F19" s="24">
        <v>2255</v>
      </c>
      <c r="G19" s="25">
        <v>225842.839</v>
      </c>
      <c r="H19" s="24">
        <v>1614</v>
      </c>
      <c r="I19" s="25">
        <v>94474.432</v>
      </c>
      <c r="J19" s="24">
        <v>3417</v>
      </c>
      <c r="K19" s="25">
        <v>1311512.175</v>
      </c>
      <c r="L19" s="24">
        <v>10672</v>
      </c>
      <c r="M19" s="26">
        <v>1457480.522</v>
      </c>
    </row>
    <row r="20" spans="1:13" ht="15" customHeight="1">
      <c r="A20" s="63" t="s">
        <v>50</v>
      </c>
      <c r="B20" s="19">
        <f t="shared" si="0"/>
        <v>14143</v>
      </c>
      <c r="C20" s="20">
        <f t="shared" si="1"/>
        <v>1840961.078</v>
      </c>
      <c r="D20" s="24">
        <v>2660</v>
      </c>
      <c r="E20" s="25">
        <v>145271.48</v>
      </c>
      <c r="F20" s="24">
        <v>1355</v>
      </c>
      <c r="G20" s="25">
        <v>89545.568</v>
      </c>
      <c r="H20" s="24">
        <v>1600</v>
      </c>
      <c r="I20" s="25">
        <v>57118.21</v>
      </c>
      <c r="J20" s="24">
        <v>2038</v>
      </c>
      <c r="K20" s="25">
        <v>722869.698</v>
      </c>
      <c r="L20" s="24">
        <v>6490</v>
      </c>
      <c r="M20" s="26">
        <v>826156.122</v>
      </c>
    </row>
    <row r="21" spans="1:13" ht="15" customHeight="1">
      <c r="A21" s="63" t="s">
        <v>94</v>
      </c>
      <c r="B21" s="19">
        <f t="shared" si="0"/>
        <v>49257</v>
      </c>
      <c r="C21" s="20">
        <f t="shared" si="1"/>
        <v>6439820.108</v>
      </c>
      <c r="D21" s="24">
        <v>7133</v>
      </c>
      <c r="E21" s="25">
        <v>447603.53</v>
      </c>
      <c r="F21" s="24">
        <v>3119</v>
      </c>
      <c r="G21" s="25">
        <v>268744.378</v>
      </c>
      <c r="H21" s="24">
        <v>1472</v>
      </c>
      <c r="I21" s="25">
        <v>64359.404</v>
      </c>
      <c r="J21" s="24">
        <v>8744</v>
      </c>
      <c r="K21" s="25">
        <v>2390714.341</v>
      </c>
      <c r="L21" s="24">
        <v>28789</v>
      </c>
      <c r="M21" s="26">
        <v>3268398.455</v>
      </c>
    </row>
    <row r="22" spans="1:13" ht="15" customHeight="1">
      <c r="A22" s="63" t="s">
        <v>51</v>
      </c>
      <c r="B22" s="19">
        <f t="shared" si="0"/>
        <v>55997</v>
      </c>
      <c r="C22" s="20">
        <f t="shared" si="1"/>
        <v>13096103.179</v>
      </c>
      <c r="D22" s="24">
        <v>7043</v>
      </c>
      <c r="E22" s="25">
        <v>806499.961</v>
      </c>
      <c r="F22" s="24">
        <v>3035</v>
      </c>
      <c r="G22" s="25">
        <v>410289.905</v>
      </c>
      <c r="H22" s="24">
        <v>3779</v>
      </c>
      <c r="I22" s="25">
        <v>322948.828</v>
      </c>
      <c r="J22" s="24">
        <v>10589</v>
      </c>
      <c r="K22" s="25">
        <v>5685099.465</v>
      </c>
      <c r="L22" s="24">
        <v>31551</v>
      </c>
      <c r="M22" s="26">
        <v>5871265.02</v>
      </c>
    </row>
    <row r="23" spans="1:13" ht="15" customHeight="1">
      <c r="A23" s="64" t="s">
        <v>99</v>
      </c>
      <c r="B23" s="19">
        <f t="shared" si="0"/>
        <v>45333</v>
      </c>
      <c r="C23" s="20">
        <f t="shared" si="1"/>
        <v>10729034.524999999</v>
      </c>
      <c r="D23" s="105">
        <v>4340</v>
      </c>
      <c r="E23" s="106">
        <v>470847.499</v>
      </c>
      <c r="F23" s="105">
        <v>2417</v>
      </c>
      <c r="G23" s="106">
        <v>326709.282</v>
      </c>
      <c r="H23" s="105">
        <v>2442</v>
      </c>
      <c r="I23" s="106">
        <v>244150.984</v>
      </c>
      <c r="J23" s="105">
        <v>8486</v>
      </c>
      <c r="K23" s="106">
        <v>4596569.556</v>
      </c>
      <c r="L23" s="105">
        <v>27648</v>
      </c>
      <c r="M23" s="107">
        <v>5090757.204</v>
      </c>
    </row>
    <row r="24" spans="1:13" ht="15" customHeight="1" thickBot="1">
      <c r="A24" s="64" t="s">
        <v>95</v>
      </c>
      <c r="B24" s="19">
        <f t="shared" si="0"/>
        <v>31551</v>
      </c>
      <c r="C24" s="20">
        <f t="shared" si="1"/>
        <v>4819200.962</v>
      </c>
      <c r="D24" s="28">
        <v>4077</v>
      </c>
      <c r="E24" s="29">
        <v>302942.475</v>
      </c>
      <c r="F24" s="28">
        <v>1730</v>
      </c>
      <c r="G24" s="29">
        <v>173601.089</v>
      </c>
      <c r="H24" s="28">
        <v>1116</v>
      </c>
      <c r="I24" s="29">
        <v>58497.369</v>
      </c>
      <c r="J24" s="28">
        <v>5819</v>
      </c>
      <c r="K24" s="29">
        <v>1900702.517</v>
      </c>
      <c r="L24" s="28">
        <v>18809</v>
      </c>
      <c r="M24" s="30">
        <v>2383457.512</v>
      </c>
    </row>
    <row r="25" spans="1:13" s="35" customFormat="1" ht="15" customHeight="1" thickBot="1">
      <c r="A25" s="65" t="s">
        <v>23</v>
      </c>
      <c r="B25" s="32">
        <f>SUM(B8:B24)</f>
        <v>578063</v>
      </c>
      <c r="C25" s="33">
        <f>SUM(C8:C24)</f>
        <v>97074658.05528001</v>
      </c>
      <c r="D25" s="32">
        <f>SUM(D8:D24)</f>
        <v>82885</v>
      </c>
      <c r="E25" s="66">
        <f aca="true" t="shared" si="2" ref="E25:M25">SUM(E8:E24)</f>
        <v>6951941.066280002</v>
      </c>
      <c r="F25" s="32">
        <f>SUM(F8:F24)</f>
        <v>45417</v>
      </c>
      <c r="G25" s="67">
        <f t="shared" si="2"/>
        <v>4732738.719</v>
      </c>
      <c r="H25" s="32">
        <f>SUM(H8:H24)</f>
        <v>37090</v>
      </c>
      <c r="I25" s="67">
        <f t="shared" si="2"/>
        <v>2163181.755</v>
      </c>
      <c r="J25" s="32">
        <f>SUM(J8:J24)</f>
        <v>98242</v>
      </c>
      <c r="K25" s="67">
        <f t="shared" si="2"/>
        <v>39199965.81599999</v>
      </c>
      <c r="L25" s="32">
        <f>SUM(L8:L24)</f>
        <v>314429</v>
      </c>
      <c r="M25" s="33">
        <f t="shared" si="2"/>
        <v>44026830.69899999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47" t="s">
        <v>52</v>
      </c>
      <c r="B28" s="147"/>
      <c r="C28" s="147"/>
      <c r="D28" s="147"/>
      <c r="E28" s="147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9"/>
      <c r="C32" s="129"/>
      <c r="D32" s="129"/>
      <c r="E32" s="149"/>
      <c r="F32" s="149"/>
      <c r="G32" s="83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6" ht="30" customHeight="1">
      <c r="A34" s="55"/>
      <c r="B34" s="129"/>
      <c r="C34" s="129"/>
      <c r="D34" s="129"/>
      <c r="E34" s="149"/>
      <c r="F34" s="149"/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8515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59</v>
      </c>
    </row>
    <row r="3" spans="1:13" ht="33" customHeight="1">
      <c r="A3" s="158" t="s">
        <v>102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60</v>
      </c>
      <c r="B5" s="162" t="s">
        <v>91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61</v>
      </c>
      <c r="C6" s="166"/>
      <c r="D6" s="166" t="s">
        <v>62</v>
      </c>
      <c r="E6" s="166"/>
      <c r="F6" s="166" t="s">
        <v>63</v>
      </c>
      <c r="G6" s="166"/>
      <c r="H6" s="166" t="s">
        <v>64</v>
      </c>
      <c r="I6" s="166"/>
      <c r="J6" s="166" t="s">
        <v>65</v>
      </c>
      <c r="K6" s="166"/>
      <c r="L6" s="166" t="s">
        <v>66</v>
      </c>
      <c r="M6" s="167"/>
    </row>
    <row r="7" spans="1:13" ht="50.25" customHeight="1" thickBot="1">
      <c r="A7" s="161"/>
      <c r="B7" s="85" t="s">
        <v>67</v>
      </c>
      <c r="C7" s="86" t="s">
        <v>88</v>
      </c>
      <c r="D7" s="86" t="s">
        <v>68</v>
      </c>
      <c r="E7" s="86" t="s">
        <v>89</v>
      </c>
      <c r="F7" s="86" t="s">
        <v>68</v>
      </c>
      <c r="G7" s="86" t="s">
        <v>89</v>
      </c>
      <c r="H7" s="86" t="s">
        <v>68</v>
      </c>
      <c r="I7" s="86" t="s">
        <v>89</v>
      </c>
      <c r="J7" s="86" t="s">
        <v>68</v>
      </c>
      <c r="K7" s="86" t="s">
        <v>89</v>
      </c>
      <c r="L7" s="86" t="s">
        <v>69</v>
      </c>
      <c r="M7" s="87" t="s">
        <v>89</v>
      </c>
    </row>
    <row r="8" spans="1:13" ht="15" customHeight="1">
      <c r="A8" s="88" t="s">
        <v>70</v>
      </c>
      <c r="B8" s="89">
        <f aca="true" t="shared" si="0" ref="B8:C24">D8+F8+H8+J8+L8</f>
        <v>21557</v>
      </c>
      <c r="C8" s="90">
        <f t="shared" si="0"/>
        <v>3019458.925</v>
      </c>
      <c r="D8" s="91">
        <v>3802</v>
      </c>
      <c r="E8" s="90">
        <v>248199.134</v>
      </c>
      <c r="F8" s="91">
        <v>2366</v>
      </c>
      <c r="G8" s="90">
        <v>188366.33</v>
      </c>
      <c r="H8" s="91">
        <v>1256</v>
      </c>
      <c r="I8" s="90">
        <v>54003.605</v>
      </c>
      <c r="J8" s="91">
        <v>3279</v>
      </c>
      <c r="K8" s="90">
        <v>1157722.01</v>
      </c>
      <c r="L8" s="91">
        <v>10854</v>
      </c>
      <c r="M8" s="92">
        <v>1371167.846</v>
      </c>
    </row>
    <row r="9" spans="1:13" ht="15" customHeight="1">
      <c r="A9" s="93" t="s">
        <v>71</v>
      </c>
      <c r="B9" s="89">
        <f t="shared" si="0"/>
        <v>30921</v>
      </c>
      <c r="C9" s="90">
        <f t="shared" si="0"/>
        <v>4919251.234999999</v>
      </c>
      <c r="D9" s="91">
        <v>3732</v>
      </c>
      <c r="E9" s="94">
        <v>293956.916</v>
      </c>
      <c r="F9" s="94">
        <v>2876</v>
      </c>
      <c r="G9" s="95">
        <v>292537.4</v>
      </c>
      <c r="H9" s="94">
        <v>1131</v>
      </c>
      <c r="I9" s="95">
        <v>70268.518</v>
      </c>
      <c r="J9" s="94">
        <v>5323</v>
      </c>
      <c r="K9" s="95">
        <v>1928569.567</v>
      </c>
      <c r="L9" s="94">
        <v>17859</v>
      </c>
      <c r="M9" s="96">
        <v>2333918.834</v>
      </c>
    </row>
    <row r="10" spans="1:13" ht="15" customHeight="1">
      <c r="A10" s="93" t="s">
        <v>72</v>
      </c>
      <c r="B10" s="89">
        <f t="shared" si="0"/>
        <v>58505</v>
      </c>
      <c r="C10" s="90">
        <f t="shared" si="0"/>
        <v>9192585.452</v>
      </c>
      <c r="D10" s="95">
        <v>5664</v>
      </c>
      <c r="E10" s="97">
        <v>364643.07</v>
      </c>
      <c r="F10" s="95">
        <v>4104</v>
      </c>
      <c r="G10" s="97">
        <v>362262.303</v>
      </c>
      <c r="H10" s="95">
        <v>3109</v>
      </c>
      <c r="I10" s="97">
        <v>125078.463</v>
      </c>
      <c r="J10" s="95">
        <v>10531</v>
      </c>
      <c r="K10" s="97">
        <v>3797543.817</v>
      </c>
      <c r="L10" s="95">
        <v>35097</v>
      </c>
      <c r="M10" s="98">
        <v>4543057.799</v>
      </c>
    </row>
    <row r="11" spans="1:13" ht="15" customHeight="1">
      <c r="A11" s="93" t="s">
        <v>73</v>
      </c>
      <c r="B11" s="89">
        <f t="shared" si="0"/>
        <v>27597</v>
      </c>
      <c r="C11" s="90">
        <f t="shared" si="0"/>
        <v>4885223.539</v>
      </c>
      <c r="D11" s="95">
        <v>3476</v>
      </c>
      <c r="E11" s="94">
        <v>361339.618</v>
      </c>
      <c r="F11" s="95">
        <v>2490</v>
      </c>
      <c r="G11" s="94">
        <v>347696.496</v>
      </c>
      <c r="H11" s="95">
        <v>2891</v>
      </c>
      <c r="I11" s="94">
        <v>195739.304</v>
      </c>
      <c r="J11" s="95">
        <v>4352</v>
      </c>
      <c r="K11" s="94">
        <v>1816712.104</v>
      </c>
      <c r="L11" s="95">
        <v>14388</v>
      </c>
      <c r="M11" s="99">
        <v>2163736.017</v>
      </c>
    </row>
    <row r="12" spans="1:13" ht="15" customHeight="1">
      <c r="A12" s="93" t="s">
        <v>74</v>
      </c>
      <c r="B12" s="89">
        <f t="shared" si="0"/>
        <v>38762</v>
      </c>
      <c r="C12" s="90">
        <f t="shared" si="0"/>
        <v>7006652.031</v>
      </c>
      <c r="D12" s="95">
        <v>5676</v>
      </c>
      <c r="E12" s="94">
        <v>386692.897</v>
      </c>
      <c r="F12" s="95">
        <v>4185</v>
      </c>
      <c r="G12" s="94">
        <v>352978.966</v>
      </c>
      <c r="H12" s="95">
        <v>2570</v>
      </c>
      <c r="I12" s="94">
        <v>111409.53</v>
      </c>
      <c r="J12" s="95">
        <v>6590</v>
      </c>
      <c r="K12" s="94">
        <v>3495343.245</v>
      </c>
      <c r="L12" s="95">
        <v>19741</v>
      </c>
      <c r="M12" s="99">
        <v>2660227.393</v>
      </c>
    </row>
    <row r="13" spans="1:13" ht="15" customHeight="1">
      <c r="A13" s="93" t="s">
        <v>75</v>
      </c>
      <c r="B13" s="89">
        <f t="shared" si="0"/>
        <v>31561</v>
      </c>
      <c r="C13" s="90">
        <f t="shared" si="0"/>
        <v>4700966.283</v>
      </c>
      <c r="D13" s="95">
        <v>4369</v>
      </c>
      <c r="E13" s="94">
        <v>295933.139</v>
      </c>
      <c r="F13" s="95">
        <v>1937</v>
      </c>
      <c r="G13" s="94">
        <v>191971.508</v>
      </c>
      <c r="H13" s="95">
        <v>1411</v>
      </c>
      <c r="I13" s="94">
        <v>86252.611</v>
      </c>
      <c r="J13" s="95">
        <v>5692</v>
      </c>
      <c r="K13" s="94">
        <v>1896429.275</v>
      </c>
      <c r="L13" s="95">
        <v>18152</v>
      </c>
      <c r="M13" s="99">
        <v>2230379.75</v>
      </c>
    </row>
    <row r="14" spans="1:13" ht="15" customHeight="1">
      <c r="A14" s="93" t="s">
        <v>76</v>
      </c>
      <c r="B14" s="89">
        <f t="shared" si="0"/>
        <v>21245</v>
      </c>
      <c r="C14" s="90">
        <f t="shared" si="0"/>
        <v>3235872.634</v>
      </c>
      <c r="D14" s="95">
        <v>2575</v>
      </c>
      <c r="E14" s="94">
        <v>189960.092</v>
      </c>
      <c r="F14" s="95">
        <v>1755</v>
      </c>
      <c r="G14" s="94">
        <v>159224.221</v>
      </c>
      <c r="H14" s="95">
        <v>1227</v>
      </c>
      <c r="I14" s="94">
        <v>81720.455</v>
      </c>
      <c r="J14" s="95">
        <v>3600</v>
      </c>
      <c r="K14" s="94">
        <v>1247768.381</v>
      </c>
      <c r="L14" s="95">
        <v>12088</v>
      </c>
      <c r="M14" s="99">
        <v>1557199.485</v>
      </c>
    </row>
    <row r="15" spans="1:13" ht="15" customHeight="1">
      <c r="A15" s="93" t="s">
        <v>77</v>
      </c>
      <c r="B15" s="89">
        <f t="shared" si="0"/>
        <v>48499</v>
      </c>
      <c r="C15" s="90">
        <f t="shared" si="0"/>
        <v>7163066.33144</v>
      </c>
      <c r="D15" s="95">
        <v>13742</v>
      </c>
      <c r="E15" s="94">
        <v>1387411.88544</v>
      </c>
      <c r="F15" s="95">
        <v>4664</v>
      </c>
      <c r="G15" s="94">
        <v>498474.235</v>
      </c>
      <c r="H15" s="95">
        <v>3148</v>
      </c>
      <c r="I15" s="94">
        <v>150957.213</v>
      </c>
      <c r="J15" s="95">
        <v>6230</v>
      </c>
      <c r="K15" s="94">
        <v>2371860.881</v>
      </c>
      <c r="L15" s="95">
        <v>20715</v>
      </c>
      <c r="M15" s="99">
        <v>2754362.117</v>
      </c>
    </row>
    <row r="16" spans="1:13" ht="15" customHeight="1">
      <c r="A16" s="93" t="s">
        <v>78</v>
      </c>
      <c r="B16" s="89">
        <f t="shared" si="0"/>
        <v>26392</v>
      </c>
      <c r="C16" s="90">
        <f t="shared" si="0"/>
        <v>3408113.5590000004</v>
      </c>
      <c r="D16" s="95">
        <v>3023</v>
      </c>
      <c r="E16" s="94">
        <v>177048.095</v>
      </c>
      <c r="F16" s="95">
        <v>2160</v>
      </c>
      <c r="G16" s="94">
        <v>195803.241</v>
      </c>
      <c r="H16" s="95">
        <v>1623</v>
      </c>
      <c r="I16" s="94">
        <v>49635.239</v>
      </c>
      <c r="J16" s="95">
        <v>4793</v>
      </c>
      <c r="K16" s="94">
        <v>1275085.992</v>
      </c>
      <c r="L16" s="95">
        <v>14793</v>
      </c>
      <c r="M16" s="99">
        <v>1710540.992</v>
      </c>
    </row>
    <row r="17" spans="1:13" ht="15" customHeight="1">
      <c r="A17" s="93" t="s">
        <v>79</v>
      </c>
      <c r="B17" s="89">
        <f t="shared" si="0"/>
        <v>22598</v>
      </c>
      <c r="C17" s="90">
        <f t="shared" si="0"/>
        <v>3272466.74192</v>
      </c>
      <c r="D17" s="95">
        <v>3762</v>
      </c>
      <c r="E17" s="94">
        <v>253571.98192</v>
      </c>
      <c r="F17" s="95">
        <v>2544</v>
      </c>
      <c r="G17" s="94">
        <v>185797.997</v>
      </c>
      <c r="H17" s="95">
        <v>2078</v>
      </c>
      <c r="I17" s="94">
        <v>63633.163</v>
      </c>
      <c r="J17" s="95">
        <v>3423</v>
      </c>
      <c r="K17" s="94">
        <v>1337786.313</v>
      </c>
      <c r="L17" s="95">
        <v>10791</v>
      </c>
      <c r="M17" s="99">
        <v>1431677.287</v>
      </c>
    </row>
    <row r="18" spans="1:13" ht="15" customHeight="1">
      <c r="A18" s="93" t="s">
        <v>80</v>
      </c>
      <c r="B18" s="89">
        <f t="shared" si="0"/>
        <v>32839</v>
      </c>
      <c r="C18" s="90">
        <f t="shared" si="0"/>
        <v>5982509.748</v>
      </c>
      <c r="D18" s="95">
        <v>4463</v>
      </c>
      <c r="E18" s="94">
        <v>545957.537</v>
      </c>
      <c r="F18" s="95">
        <v>2425</v>
      </c>
      <c r="G18" s="94">
        <v>462892.961</v>
      </c>
      <c r="H18" s="95">
        <v>4623</v>
      </c>
      <c r="I18" s="94">
        <v>332934.427</v>
      </c>
      <c r="J18" s="95">
        <v>5336</v>
      </c>
      <c r="K18" s="94">
        <v>2267676.479</v>
      </c>
      <c r="L18" s="95">
        <v>15992</v>
      </c>
      <c r="M18" s="99">
        <v>2373048.344</v>
      </c>
    </row>
    <row r="19" spans="1:13" ht="15" customHeight="1">
      <c r="A19" s="93" t="s">
        <v>81</v>
      </c>
      <c r="B19" s="89">
        <f t="shared" si="0"/>
        <v>21306</v>
      </c>
      <c r="C19" s="90">
        <f t="shared" si="0"/>
        <v>3363371.7239200003</v>
      </c>
      <c r="D19" s="95">
        <v>3348</v>
      </c>
      <c r="E19" s="94">
        <v>274061.75592</v>
      </c>
      <c r="F19" s="95">
        <v>2255</v>
      </c>
      <c r="G19" s="94">
        <v>225842.839</v>
      </c>
      <c r="H19" s="95">
        <v>1614</v>
      </c>
      <c r="I19" s="94">
        <v>94474.432</v>
      </c>
      <c r="J19" s="95">
        <v>3417</v>
      </c>
      <c r="K19" s="94">
        <v>1311512.175</v>
      </c>
      <c r="L19" s="95">
        <v>10672</v>
      </c>
      <c r="M19" s="99">
        <v>1457480.522</v>
      </c>
    </row>
    <row r="20" spans="1:13" ht="15" customHeight="1">
      <c r="A20" s="93" t="s">
        <v>82</v>
      </c>
      <c r="B20" s="89">
        <f t="shared" si="0"/>
        <v>14143</v>
      </c>
      <c r="C20" s="90">
        <f t="shared" si="0"/>
        <v>1840961.078</v>
      </c>
      <c r="D20" s="95">
        <v>2660</v>
      </c>
      <c r="E20" s="94">
        <v>145271.48</v>
      </c>
      <c r="F20" s="95">
        <v>1355</v>
      </c>
      <c r="G20" s="94">
        <v>89545.568</v>
      </c>
      <c r="H20" s="95">
        <v>1600</v>
      </c>
      <c r="I20" s="94">
        <v>57118.21</v>
      </c>
      <c r="J20" s="95">
        <v>2038</v>
      </c>
      <c r="K20" s="94">
        <v>722869.698</v>
      </c>
      <c r="L20" s="95">
        <v>6490</v>
      </c>
      <c r="M20" s="99">
        <v>826156.122</v>
      </c>
    </row>
    <row r="21" spans="1:13" ht="15" customHeight="1">
      <c r="A21" s="93" t="s">
        <v>92</v>
      </c>
      <c r="B21" s="89">
        <f t="shared" si="0"/>
        <v>49257</v>
      </c>
      <c r="C21" s="90">
        <f t="shared" si="0"/>
        <v>6439820.108</v>
      </c>
      <c r="D21" s="95">
        <v>7133</v>
      </c>
      <c r="E21" s="94">
        <v>447603.53</v>
      </c>
      <c r="F21" s="95">
        <v>3119</v>
      </c>
      <c r="G21" s="94">
        <v>268744.378</v>
      </c>
      <c r="H21" s="95">
        <v>1472</v>
      </c>
      <c r="I21" s="94">
        <v>64359.404</v>
      </c>
      <c r="J21" s="95">
        <v>8744</v>
      </c>
      <c r="K21" s="94">
        <v>2390714.341</v>
      </c>
      <c r="L21" s="95">
        <v>28789</v>
      </c>
      <c r="M21" s="99">
        <v>3268398.455</v>
      </c>
    </row>
    <row r="22" spans="1:13" ht="15" customHeight="1">
      <c r="A22" s="93" t="s">
        <v>83</v>
      </c>
      <c r="B22" s="89">
        <f t="shared" si="0"/>
        <v>55997</v>
      </c>
      <c r="C22" s="90">
        <f t="shared" si="0"/>
        <v>13096103.179</v>
      </c>
      <c r="D22" s="95">
        <v>7043</v>
      </c>
      <c r="E22" s="94">
        <v>806499.961</v>
      </c>
      <c r="F22" s="95">
        <v>3035</v>
      </c>
      <c r="G22" s="94">
        <v>410289.905</v>
      </c>
      <c r="H22" s="95">
        <v>3779</v>
      </c>
      <c r="I22" s="94">
        <v>322948.828</v>
      </c>
      <c r="J22" s="95">
        <v>10589</v>
      </c>
      <c r="K22" s="94">
        <v>5685099.465</v>
      </c>
      <c r="L22" s="95">
        <v>31551</v>
      </c>
      <c r="M22" s="99">
        <v>5871265.02</v>
      </c>
    </row>
    <row r="23" spans="1:13" ht="15" customHeight="1">
      <c r="A23" s="100" t="s">
        <v>98</v>
      </c>
      <c r="B23" s="89">
        <f t="shared" si="0"/>
        <v>45333</v>
      </c>
      <c r="C23" s="90">
        <f t="shared" si="0"/>
        <v>10729034.524999999</v>
      </c>
      <c r="D23" s="108">
        <v>4340</v>
      </c>
      <c r="E23" s="109">
        <v>470847.499</v>
      </c>
      <c r="F23" s="108">
        <v>2417</v>
      </c>
      <c r="G23" s="109">
        <v>326709.282</v>
      </c>
      <c r="H23" s="108">
        <v>2442</v>
      </c>
      <c r="I23" s="109">
        <v>244150.984</v>
      </c>
      <c r="J23" s="108">
        <v>8486</v>
      </c>
      <c r="K23" s="109">
        <v>4596569.556</v>
      </c>
      <c r="L23" s="108">
        <v>27648</v>
      </c>
      <c r="M23" s="110">
        <v>5090757.204</v>
      </c>
    </row>
    <row r="24" spans="1:13" ht="15" customHeight="1" thickBot="1">
      <c r="A24" s="100" t="s">
        <v>93</v>
      </c>
      <c r="B24" s="89">
        <f t="shared" si="0"/>
        <v>31551</v>
      </c>
      <c r="C24" s="90">
        <f t="shared" si="0"/>
        <v>4819200.962</v>
      </c>
      <c r="D24" s="101">
        <v>4077</v>
      </c>
      <c r="E24" s="102">
        <v>302942.475</v>
      </c>
      <c r="F24" s="101">
        <v>1730</v>
      </c>
      <c r="G24" s="102">
        <v>173601.089</v>
      </c>
      <c r="H24" s="101">
        <v>1116</v>
      </c>
      <c r="I24" s="102">
        <v>58497.369</v>
      </c>
      <c r="J24" s="101">
        <v>5819</v>
      </c>
      <c r="K24" s="102">
        <v>1900702.517</v>
      </c>
      <c r="L24" s="101">
        <v>18809</v>
      </c>
      <c r="M24" s="103">
        <v>2383457.512</v>
      </c>
    </row>
    <row r="25" spans="1:13" ht="15" customHeight="1" thickBot="1">
      <c r="A25" s="111" t="s">
        <v>84</v>
      </c>
      <c r="B25" s="112">
        <f aca="true" t="shared" si="1" ref="B25:M25">SUM(B8:B24)</f>
        <v>578063</v>
      </c>
      <c r="C25" s="113">
        <f t="shared" si="1"/>
        <v>97074658.05528001</v>
      </c>
      <c r="D25" s="114">
        <f t="shared" si="1"/>
        <v>82885</v>
      </c>
      <c r="E25" s="115">
        <f t="shared" si="1"/>
        <v>6951941.066280002</v>
      </c>
      <c r="F25" s="114">
        <f t="shared" si="1"/>
        <v>45417</v>
      </c>
      <c r="G25" s="115">
        <f t="shared" si="1"/>
        <v>4732738.719</v>
      </c>
      <c r="H25" s="114">
        <f t="shared" si="1"/>
        <v>37090</v>
      </c>
      <c r="I25" s="116">
        <f t="shared" si="1"/>
        <v>2163181.755</v>
      </c>
      <c r="J25" s="117">
        <f t="shared" si="1"/>
        <v>98242</v>
      </c>
      <c r="K25" s="118">
        <f t="shared" si="1"/>
        <v>39199965.81599999</v>
      </c>
      <c r="L25" s="114">
        <f t="shared" si="1"/>
        <v>314429</v>
      </c>
      <c r="M25" s="119">
        <f t="shared" si="1"/>
        <v>44026830.69899999</v>
      </c>
    </row>
    <row r="27" spans="1:10" s="104" customFormat="1" ht="12.75">
      <c r="A27" s="127" t="s">
        <v>85</v>
      </c>
      <c r="B27" s="127"/>
      <c r="C27" s="128"/>
      <c r="D27" s="128"/>
      <c r="E27" s="128"/>
      <c r="F27" s="128"/>
      <c r="G27" s="128"/>
      <c r="H27" s="128"/>
      <c r="I27" s="128"/>
      <c r="J27" s="128"/>
    </row>
    <row r="28" spans="1:10" s="104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2:13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2020-01-14T09:27:12Z</dcterms:modified>
  <cp:category/>
  <cp:version/>
  <cp:contentType/>
  <cp:contentStatus/>
</cp:coreProperties>
</file>