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<sst xmlns="http://schemas.openxmlformats.org/spreadsheetml/2006/main" count="136" uniqueCount="104">
  <si>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</si>
  <si>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</si>
  <si>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</si>
  <si>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</si>
  <si>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</si>
  <si>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</si>
  <si>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</si>
  <si>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</si>
  <si>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</si>
  <si>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</si>
  <si>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</si>
  <si>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</si>
  <si>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</si>
  <si>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</si>
  <si>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</si>
  <si>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</si>
  <si>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</si>
  <si>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</si>
  <si>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</si>
  <si>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</si>
  <si>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</si>
  <si>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</si>
  <si>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</si>
  <si>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</si>
  <si>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</si>
  <si>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</si>
  <si>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</si>
  <si>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</si>
  <si>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</si>
  <si>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</si>
  <si>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</si>
  <si>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</si>
  <si>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</si>
  <si>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</si>
  <si>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</si>
  <si>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</si>
  <si>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</si>
  <si>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</si>
  <si>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</si>
  <si>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</si>
  <si>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</si>
  <si>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</si>
  <si>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</si>
  <si>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</si>
  <si>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</si>
  <si>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</si>
  <si>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</si>
  <si>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</si>
  <si>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</si>
  <si>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</si>
  <si>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</si>
  <si>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</si>
  <si>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</si>
  <si>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</si>
  <si>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</si>
  <si>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</si>
  <si>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</si>
  <si>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</si>
  <si>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</si>
  <si>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</si>
  <si>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</si>
  <si>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</si>
  <si>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</si>
  <si>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</si>
  <si>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</si>
  <si>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</si>
  <si>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</si>
  <si>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</si>
  <si>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</si>
  <si>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</si>
  <si>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</si>
  <si>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</si>
  <si>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</si>
  <si>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</si>
  <si>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</si>
  <si>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</si>
  <si>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</si>
  <si>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</si>
  <si>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</si>
  <si>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</si>
  <si>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</si>
  <si>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</si>
  <si>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</si>
  <si>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</si>
  <si>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</si>
  <si>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</si>
  <si>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</si>
  <si>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</si>
  <si>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</si>
  <si>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</si>
  <si>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</si>
  <si>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July</t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</si>
  <si>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</si>
  <si>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</si>
  <si>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</si>
  <si>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</si>
  <si>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</si>
  <si>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</si>
  <si>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</si>
  <si>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</si>
  <si>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</si>
  <si>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Information on number of beneficiary and amounts of social benefits from State Social Insurance Fund JSC for the third guarter of 2019 accounting period            </t>
  </si>
  <si>
    <t xml:space="preserve"> "Мемлекеттік әлеуметтік сақтандыру қоры" АҚ-тан 2019 жылдың  3-тоқсаны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</si>
  <si>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3 квартале  2019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</si>
</sst>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199" fontId="69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8" t="s">
        <v>90</v>
      </c>
      <c r="K1" s="138"/>
      <c r="L1" s="138"/>
      <c r="M1" s="13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3" ht="24" customHeight="1" thickBot="1">
      <c r="A3" s="140" t="s">
        <v>103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2.5" customHeight="1" thickBot="1">
      <c r="A4" s="141" t="s">
        <v>0</v>
      </c>
      <c r="B4" s="144" t="s">
        <v>1</v>
      </c>
      <c r="C4" s="145"/>
      <c r="D4" s="122" t="s">
        <v>2</v>
      </c>
      <c r="E4" s="123"/>
      <c r="F4" s="123"/>
      <c r="G4" s="123"/>
      <c r="H4" s="123"/>
      <c r="I4" s="123"/>
      <c r="J4" s="123"/>
      <c r="K4" s="123"/>
      <c r="L4" s="123"/>
      <c r="M4" s="124"/>
    </row>
    <row r="5" spans="1:13" ht="57" customHeight="1">
      <c r="A5" s="142"/>
      <c r="B5" s="134" t="s">
        <v>3</v>
      </c>
      <c r="C5" s="125" t="s">
        <v>30</v>
      </c>
      <c r="D5" s="127" t="s">
        <v>4</v>
      </c>
      <c r="E5" s="130"/>
      <c r="F5" s="127" t="s">
        <v>5</v>
      </c>
      <c r="G5" s="130"/>
      <c r="H5" s="127" t="s">
        <v>6</v>
      </c>
      <c r="I5" s="130"/>
      <c r="J5" s="127" t="s">
        <v>28</v>
      </c>
      <c r="K5" s="130"/>
      <c r="L5" s="127" t="s">
        <v>29</v>
      </c>
      <c r="M5" s="128"/>
    </row>
    <row r="6" spans="1:13" ht="42.75" customHeight="1" thickBot="1">
      <c r="A6" s="143"/>
      <c r="B6" s="135"/>
      <c r="C6" s="126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17458</v>
      </c>
      <c r="C8" s="20">
        <f aca="true" t="shared" si="0" ref="C8:C24">E8+G8+I8+K8+M8</f>
        <v>1526245.024</v>
      </c>
      <c r="D8" s="19">
        <v>3620</v>
      </c>
      <c r="E8" s="21">
        <v>124718.752</v>
      </c>
      <c r="F8" s="19">
        <v>2242</v>
      </c>
      <c r="G8" s="21">
        <v>89535.339</v>
      </c>
      <c r="H8" s="19">
        <v>940</v>
      </c>
      <c r="I8" s="21">
        <v>31268.722</v>
      </c>
      <c r="J8" s="19">
        <v>1853</v>
      </c>
      <c r="K8" s="21">
        <v>602507.218</v>
      </c>
      <c r="L8" s="19">
        <v>8803</v>
      </c>
      <c r="M8" s="22">
        <v>678214.993</v>
      </c>
    </row>
    <row r="9" spans="1:13" ht="15" customHeight="1">
      <c r="A9" s="23" t="s">
        <v>9</v>
      </c>
      <c r="B9" s="19">
        <f aca="true" t="shared" si="1" ref="B9:B24">D9+F9+H9+J9+L9</f>
        <v>24489</v>
      </c>
      <c r="C9" s="20">
        <f t="shared" si="0"/>
        <v>2513650.181</v>
      </c>
      <c r="D9" s="24">
        <v>3561</v>
      </c>
      <c r="E9" s="25">
        <v>147127.473</v>
      </c>
      <c r="F9" s="24">
        <v>2733</v>
      </c>
      <c r="G9" s="25">
        <v>137215.317</v>
      </c>
      <c r="H9" s="24">
        <v>748</v>
      </c>
      <c r="I9" s="25">
        <v>34934.813</v>
      </c>
      <c r="J9" s="24">
        <v>3044</v>
      </c>
      <c r="K9" s="25">
        <v>1038918.733</v>
      </c>
      <c r="L9" s="24">
        <v>14403</v>
      </c>
      <c r="M9" s="26">
        <v>1155453.845</v>
      </c>
    </row>
    <row r="10" spans="1:13" ht="15" customHeight="1">
      <c r="A10" s="23" t="s">
        <v>10</v>
      </c>
      <c r="B10" s="19">
        <f t="shared" si="1"/>
        <v>45375</v>
      </c>
      <c r="C10" s="20">
        <f t="shared" si="0"/>
        <v>4595365.8149999995</v>
      </c>
      <c r="D10" s="24">
        <v>5258</v>
      </c>
      <c r="E10" s="25">
        <v>183004.682</v>
      </c>
      <c r="F10" s="24">
        <v>3929</v>
      </c>
      <c r="G10" s="25">
        <v>172351.136</v>
      </c>
      <c r="H10" s="24">
        <v>2325</v>
      </c>
      <c r="I10" s="25">
        <v>68419.118</v>
      </c>
      <c r="J10" s="24">
        <v>5742</v>
      </c>
      <c r="K10" s="25">
        <v>1932316.672</v>
      </c>
      <c r="L10" s="24">
        <v>28121</v>
      </c>
      <c r="M10" s="26">
        <v>2239274.207</v>
      </c>
    </row>
    <row r="11" spans="1:13" ht="15" customHeight="1">
      <c r="A11" s="23" t="s">
        <v>11</v>
      </c>
      <c r="B11" s="19">
        <f t="shared" si="1"/>
        <v>21732</v>
      </c>
      <c r="C11" s="20">
        <f t="shared" si="0"/>
        <v>2502465.6289999997</v>
      </c>
      <c r="D11" s="24">
        <v>3334</v>
      </c>
      <c r="E11" s="25">
        <v>181925.099</v>
      </c>
      <c r="F11" s="24">
        <v>2389</v>
      </c>
      <c r="G11" s="25">
        <v>164652.703</v>
      </c>
      <c r="H11" s="24">
        <v>1728</v>
      </c>
      <c r="I11" s="25">
        <v>85110.936</v>
      </c>
      <c r="J11" s="24">
        <v>2503</v>
      </c>
      <c r="K11" s="25">
        <v>987108.66</v>
      </c>
      <c r="L11" s="24">
        <v>11778</v>
      </c>
      <c r="M11" s="26">
        <v>1083668.231</v>
      </c>
    </row>
    <row r="12" spans="1:15" ht="15" customHeight="1">
      <c r="A12" s="23" t="s">
        <v>12</v>
      </c>
      <c r="B12" s="19">
        <f t="shared" si="1"/>
        <v>30625</v>
      </c>
      <c r="C12" s="20">
        <f t="shared" si="0"/>
        <v>3504336.795</v>
      </c>
      <c r="D12" s="24">
        <v>5411</v>
      </c>
      <c r="E12" s="25">
        <v>194371.724</v>
      </c>
      <c r="F12" s="24">
        <v>3977</v>
      </c>
      <c r="G12" s="25">
        <v>166451.598</v>
      </c>
      <c r="H12" s="24">
        <v>1662</v>
      </c>
      <c r="I12" s="25">
        <v>58843.013</v>
      </c>
      <c r="J12" s="24">
        <v>3570</v>
      </c>
      <c r="K12" s="25">
        <v>1770925.176</v>
      </c>
      <c r="L12" s="24">
        <v>16005</v>
      </c>
      <c r="M12" s="26">
        <v>1313745.284</v>
      </c>
      <c r="O12" s="2" t="s">
        <v>33</v>
      </c>
    </row>
    <row r="13" spans="1:13" ht="15" customHeight="1">
      <c r="A13" s="23" t="s">
        <v>13</v>
      </c>
      <c r="B13" s="19">
        <f t="shared" si="1"/>
        <v>24783</v>
      </c>
      <c r="C13" s="20">
        <f t="shared" si="0"/>
        <v>2364998.045</v>
      </c>
      <c r="D13" s="24">
        <v>4155</v>
      </c>
      <c r="E13" s="25">
        <v>147571.23</v>
      </c>
      <c r="F13" s="24">
        <v>1852</v>
      </c>
      <c r="G13" s="25">
        <v>91132.069</v>
      </c>
      <c r="H13" s="24">
        <v>950</v>
      </c>
      <c r="I13" s="25">
        <v>43442.584</v>
      </c>
      <c r="J13" s="24">
        <v>3150</v>
      </c>
      <c r="K13" s="25">
        <v>977007.136</v>
      </c>
      <c r="L13" s="24">
        <v>14676</v>
      </c>
      <c r="M13" s="26">
        <v>1105845.026</v>
      </c>
    </row>
    <row r="14" spans="1:13" ht="15" customHeight="1">
      <c r="A14" s="23" t="s">
        <v>14</v>
      </c>
      <c r="B14" s="19">
        <f t="shared" si="1"/>
        <v>16795</v>
      </c>
      <c r="C14" s="20">
        <f t="shared" si="0"/>
        <v>1636901.172</v>
      </c>
      <c r="D14" s="24">
        <v>2440</v>
      </c>
      <c r="E14" s="25">
        <v>94965.259</v>
      </c>
      <c r="F14" s="24">
        <v>1657</v>
      </c>
      <c r="G14" s="25">
        <v>73098.314</v>
      </c>
      <c r="H14" s="24">
        <v>681</v>
      </c>
      <c r="I14" s="25">
        <v>30152.791</v>
      </c>
      <c r="J14" s="24">
        <v>2025</v>
      </c>
      <c r="K14" s="25">
        <v>656421.112</v>
      </c>
      <c r="L14" s="24">
        <v>9992</v>
      </c>
      <c r="M14" s="26">
        <v>782263.696</v>
      </c>
    </row>
    <row r="15" spans="1:14" ht="15" customHeight="1">
      <c r="A15" s="23" t="s">
        <v>15</v>
      </c>
      <c r="B15" s="19">
        <f t="shared" si="1"/>
        <v>39837</v>
      </c>
      <c r="C15" s="20">
        <f t="shared" si="0"/>
        <v>3542194.82484</v>
      </c>
      <c r="D15" s="24">
        <v>13183</v>
      </c>
      <c r="E15" s="25">
        <v>693818.69084</v>
      </c>
      <c r="F15" s="24">
        <v>4442</v>
      </c>
      <c r="G15" s="25">
        <v>236152.776</v>
      </c>
      <c r="H15" s="24">
        <v>2070</v>
      </c>
      <c r="I15" s="25">
        <v>77341.676</v>
      </c>
      <c r="J15" s="24">
        <v>3310</v>
      </c>
      <c r="K15" s="25">
        <v>1169775.731</v>
      </c>
      <c r="L15" s="24">
        <v>16832</v>
      </c>
      <c r="M15" s="26">
        <v>1365105.951</v>
      </c>
      <c r="N15" s="2" t="s">
        <v>33</v>
      </c>
    </row>
    <row r="16" spans="1:13" ht="15" customHeight="1">
      <c r="A16" s="23" t="s">
        <v>16</v>
      </c>
      <c r="B16" s="19">
        <f t="shared" si="1"/>
        <v>20636</v>
      </c>
      <c r="C16" s="20">
        <f t="shared" si="0"/>
        <v>1730133.146</v>
      </c>
      <c r="D16" s="24">
        <v>2881</v>
      </c>
      <c r="E16" s="25">
        <v>88031.999</v>
      </c>
      <c r="F16" s="24">
        <v>2071</v>
      </c>
      <c r="G16" s="25">
        <v>91883.593</v>
      </c>
      <c r="H16" s="24">
        <v>968</v>
      </c>
      <c r="I16" s="25">
        <v>24816.556</v>
      </c>
      <c r="J16" s="24">
        <v>2688</v>
      </c>
      <c r="K16" s="25">
        <v>672156.793</v>
      </c>
      <c r="L16" s="24">
        <v>12028</v>
      </c>
      <c r="M16" s="26">
        <v>853244.205</v>
      </c>
    </row>
    <row r="17" spans="1:13" ht="15" customHeight="1">
      <c r="A17" s="23" t="s">
        <v>17</v>
      </c>
      <c r="B17" s="19">
        <f t="shared" si="1"/>
        <v>17809</v>
      </c>
      <c r="C17" s="20">
        <f t="shared" si="0"/>
        <v>1637684.786</v>
      </c>
      <c r="D17" s="24">
        <v>3531</v>
      </c>
      <c r="E17" s="25">
        <v>126416.602</v>
      </c>
      <c r="F17" s="24">
        <v>2403</v>
      </c>
      <c r="G17" s="25">
        <v>86799.285</v>
      </c>
      <c r="H17" s="24">
        <v>1280</v>
      </c>
      <c r="I17" s="25">
        <v>31409.552</v>
      </c>
      <c r="J17" s="24">
        <v>1900</v>
      </c>
      <c r="K17" s="25">
        <v>685836.069</v>
      </c>
      <c r="L17" s="24">
        <v>8695</v>
      </c>
      <c r="M17" s="26">
        <v>707223.278</v>
      </c>
    </row>
    <row r="18" spans="1:13" ht="15" customHeight="1">
      <c r="A18" s="23" t="s">
        <v>18</v>
      </c>
      <c r="B18" s="19">
        <f t="shared" si="1"/>
        <v>25171</v>
      </c>
      <c r="C18" s="20">
        <f t="shared" si="0"/>
        <v>2980034.934</v>
      </c>
      <c r="D18" s="24">
        <v>4253</v>
      </c>
      <c r="E18" s="25">
        <v>273736.277</v>
      </c>
      <c r="F18" s="24">
        <v>2330</v>
      </c>
      <c r="G18" s="25">
        <v>221131.027</v>
      </c>
      <c r="H18" s="24">
        <v>2781</v>
      </c>
      <c r="I18" s="25">
        <v>144548.502</v>
      </c>
      <c r="J18" s="24">
        <v>2924</v>
      </c>
      <c r="K18" s="25">
        <v>1166360.375</v>
      </c>
      <c r="L18" s="24">
        <v>12883</v>
      </c>
      <c r="M18" s="26">
        <v>1174258.753</v>
      </c>
    </row>
    <row r="19" spans="1:13" ht="15" customHeight="1">
      <c r="A19" s="23" t="s">
        <v>19</v>
      </c>
      <c r="B19" s="19">
        <f t="shared" si="1"/>
        <v>16858</v>
      </c>
      <c r="C19" s="20">
        <f t="shared" si="0"/>
        <v>1665217.833</v>
      </c>
      <c r="D19" s="24">
        <v>3200</v>
      </c>
      <c r="E19" s="25">
        <v>135996.224</v>
      </c>
      <c r="F19" s="24">
        <v>2139</v>
      </c>
      <c r="G19" s="25">
        <v>105721.917</v>
      </c>
      <c r="H19" s="24">
        <v>1047</v>
      </c>
      <c r="I19" s="25">
        <v>48471.111</v>
      </c>
      <c r="J19" s="24">
        <v>1844</v>
      </c>
      <c r="K19" s="25">
        <v>651536.701</v>
      </c>
      <c r="L19" s="24">
        <v>8628</v>
      </c>
      <c r="M19" s="26">
        <v>723491.88</v>
      </c>
    </row>
    <row r="20" spans="1:13" ht="15" customHeight="1">
      <c r="A20" s="23" t="s">
        <v>20</v>
      </c>
      <c r="B20" s="19">
        <f t="shared" si="1"/>
        <v>11098</v>
      </c>
      <c r="C20" s="20">
        <f t="shared" si="0"/>
        <v>936696.9299999999</v>
      </c>
      <c r="D20" s="24">
        <v>2508</v>
      </c>
      <c r="E20" s="25">
        <v>73195.651</v>
      </c>
      <c r="F20" s="24">
        <v>1300</v>
      </c>
      <c r="G20" s="25">
        <v>43086.317</v>
      </c>
      <c r="H20" s="24">
        <v>933</v>
      </c>
      <c r="I20" s="25">
        <v>27283.928</v>
      </c>
      <c r="J20" s="24">
        <v>1154</v>
      </c>
      <c r="K20" s="25">
        <v>382226.216</v>
      </c>
      <c r="L20" s="24">
        <v>5203</v>
      </c>
      <c r="M20" s="26">
        <v>410904.818</v>
      </c>
    </row>
    <row r="21" spans="1:13" ht="15" customHeight="1">
      <c r="A21" s="23" t="s">
        <v>96</v>
      </c>
      <c r="B21" s="19">
        <f t="shared" si="1"/>
        <v>38406</v>
      </c>
      <c r="C21" s="20">
        <f t="shared" si="0"/>
        <v>3196178.0470000003</v>
      </c>
      <c r="D21" s="24">
        <v>6835</v>
      </c>
      <c r="E21" s="25">
        <v>221761.079</v>
      </c>
      <c r="F21" s="24">
        <v>2953</v>
      </c>
      <c r="G21" s="25">
        <v>126059.265</v>
      </c>
      <c r="H21" s="24">
        <v>990</v>
      </c>
      <c r="I21" s="25">
        <v>33809.965</v>
      </c>
      <c r="J21" s="24">
        <v>4702</v>
      </c>
      <c r="K21" s="25">
        <v>1216078.549</v>
      </c>
      <c r="L21" s="24">
        <v>22926</v>
      </c>
      <c r="M21" s="26">
        <v>1598469.189</v>
      </c>
    </row>
    <row r="22" spans="1:13" ht="15" customHeight="1">
      <c r="A22" s="23" t="s">
        <v>21</v>
      </c>
      <c r="B22" s="19">
        <f t="shared" si="1"/>
        <v>43221</v>
      </c>
      <c r="C22" s="20">
        <f t="shared" si="0"/>
        <v>6620468.616</v>
      </c>
      <c r="D22" s="24">
        <v>6670</v>
      </c>
      <c r="E22" s="25">
        <v>401393.455</v>
      </c>
      <c r="F22" s="24">
        <v>2838</v>
      </c>
      <c r="G22" s="25">
        <v>191825.165</v>
      </c>
      <c r="H22" s="24">
        <v>2410</v>
      </c>
      <c r="I22" s="25">
        <v>157551.241</v>
      </c>
      <c r="J22" s="24">
        <v>5996</v>
      </c>
      <c r="K22" s="25">
        <v>2961843.359</v>
      </c>
      <c r="L22" s="24">
        <v>25307</v>
      </c>
      <c r="M22" s="26">
        <v>2907855.396</v>
      </c>
    </row>
    <row r="23" spans="1:13" ht="15" customHeight="1">
      <c r="A23" s="27" t="s">
        <v>100</v>
      </c>
      <c r="B23" s="19">
        <f t="shared" si="1"/>
        <v>35378</v>
      </c>
      <c r="C23" s="20">
        <f t="shared" si="0"/>
        <v>5539837.15</v>
      </c>
      <c r="D23" s="105">
        <v>4065</v>
      </c>
      <c r="E23" s="106">
        <v>232616.315</v>
      </c>
      <c r="F23" s="105">
        <v>2268</v>
      </c>
      <c r="G23" s="106">
        <v>150728.27</v>
      </c>
      <c r="H23" s="105">
        <v>1542</v>
      </c>
      <c r="I23" s="106">
        <v>119163.893</v>
      </c>
      <c r="J23" s="105">
        <v>4945</v>
      </c>
      <c r="K23" s="106">
        <v>2502015.182</v>
      </c>
      <c r="L23" s="105">
        <v>22558</v>
      </c>
      <c r="M23" s="107">
        <v>2535313.49</v>
      </c>
    </row>
    <row r="24" spans="1:13" ht="15" customHeight="1" thickBot="1">
      <c r="A24" s="27" t="s">
        <v>97</v>
      </c>
      <c r="B24" s="19">
        <f t="shared" si="1"/>
        <v>24344</v>
      </c>
      <c r="C24" s="20">
        <f t="shared" si="0"/>
        <v>2396321.88</v>
      </c>
      <c r="D24" s="28">
        <v>3867</v>
      </c>
      <c r="E24" s="29">
        <v>150727.632</v>
      </c>
      <c r="F24" s="28">
        <v>1633</v>
      </c>
      <c r="G24" s="29">
        <v>81763.698</v>
      </c>
      <c r="H24" s="28">
        <v>810</v>
      </c>
      <c r="I24" s="29">
        <v>31598.966</v>
      </c>
      <c r="J24" s="28">
        <v>3184</v>
      </c>
      <c r="K24" s="29">
        <v>965122.455</v>
      </c>
      <c r="L24" s="28">
        <v>14850</v>
      </c>
      <c r="M24" s="30">
        <v>1167109.129</v>
      </c>
    </row>
    <row r="25" spans="1:13" s="35" customFormat="1" ht="15" customHeight="1" thickBot="1">
      <c r="A25" s="31" t="s">
        <v>22</v>
      </c>
      <c r="B25" s="32">
        <f>SUM(B8:B24)</f>
        <v>454015</v>
      </c>
      <c r="C25" s="33">
        <f>SUM(C8:C24)</f>
        <v>48888730.807840005</v>
      </c>
      <c r="D25" s="32">
        <f>SUM(D8:D24)</f>
        <v>78772</v>
      </c>
      <c r="E25" s="34">
        <f aca="true" t="shared" si="2" ref="E25:M25">SUM(E8:E24)</f>
        <v>3471378.1438400005</v>
      </c>
      <c r="F25" s="32">
        <f t="shared" si="2"/>
        <v>43156</v>
      </c>
      <c r="G25" s="34">
        <f t="shared" si="2"/>
        <v>2229587.789</v>
      </c>
      <c r="H25" s="32">
        <f t="shared" si="2"/>
        <v>23865</v>
      </c>
      <c r="I25" s="34">
        <f t="shared" si="2"/>
        <v>1048167.3670000001</v>
      </c>
      <c r="J25" s="32">
        <f t="shared" si="2"/>
        <v>54534</v>
      </c>
      <c r="K25" s="34">
        <f t="shared" si="2"/>
        <v>20338156.137</v>
      </c>
      <c r="L25" s="32">
        <f t="shared" si="2"/>
        <v>253688</v>
      </c>
      <c r="M25" s="34">
        <f t="shared" si="2"/>
        <v>21801441.371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32" t="s">
        <v>33</v>
      </c>
      <c r="B27" s="133"/>
      <c r="C27" s="133"/>
      <c r="D27" s="133"/>
      <c r="E27" s="133"/>
      <c r="F27" s="133"/>
      <c r="G27" s="133"/>
      <c r="H27" s="133"/>
      <c r="I27" s="133"/>
      <c r="J27" s="40"/>
      <c r="K27" s="41"/>
      <c r="L27" s="40"/>
      <c r="M27" s="41"/>
    </row>
    <row r="28" spans="1:13" s="44" customFormat="1" ht="12.75">
      <c r="A28" s="136" t="s">
        <v>36</v>
      </c>
      <c r="B28" s="137"/>
      <c r="C28" s="137"/>
      <c r="D28" s="137"/>
      <c r="E28" s="137"/>
      <c r="F28" s="137"/>
      <c r="G28" s="137"/>
      <c r="H28" s="137"/>
      <c r="I28" s="137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8"/>
      <c r="C31" s="17"/>
      <c r="E31" s="17"/>
      <c r="G31" s="17"/>
      <c r="I31" s="17"/>
      <c r="K31" s="17"/>
      <c r="M31" s="17"/>
      <c r="N31" s="17"/>
    </row>
    <row r="32" spans="1:13" ht="15.75">
      <c r="A32" s="49"/>
      <c r="B32" s="121"/>
      <c r="C32" s="121"/>
      <c r="D32" s="121"/>
      <c r="E32" s="131"/>
      <c r="F32" s="131"/>
      <c r="G32" s="4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8" ht="30" customHeight="1">
      <c r="A34" s="55"/>
      <c r="B34" s="121"/>
      <c r="C34" s="121"/>
      <c r="D34" s="121"/>
      <c r="E34" s="131"/>
      <c r="F34" s="131"/>
      <c r="H34" s="17" t="s">
        <v>33</v>
      </c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J5:K5"/>
    <mergeCell ref="B32:D32"/>
    <mergeCell ref="B5:B6"/>
    <mergeCell ref="E34:F34"/>
    <mergeCell ref="A28:I28"/>
    <mergeCell ref="B34:D34"/>
    <mergeCell ref="D4:M4"/>
    <mergeCell ref="C5:C6"/>
    <mergeCell ref="L5:M5"/>
    <mergeCell ref="B33:D33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87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3" ht="42" customHeight="1" thickBot="1">
      <c r="A3" s="150" t="s">
        <v>102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44" t="s">
        <v>25</v>
      </c>
      <c r="C4" s="145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34" t="s">
        <v>37</v>
      </c>
      <c r="C5" s="146" t="s">
        <v>54</v>
      </c>
      <c r="D5" s="156" t="s">
        <v>56</v>
      </c>
      <c r="E5" s="148"/>
      <c r="F5" s="148" t="s">
        <v>57</v>
      </c>
      <c r="G5" s="148"/>
      <c r="H5" s="148" t="s">
        <v>58</v>
      </c>
      <c r="I5" s="148"/>
      <c r="J5" s="148" t="s">
        <v>53</v>
      </c>
      <c r="K5" s="148"/>
      <c r="L5" s="148" t="s">
        <v>31</v>
      </c>
      <c r="M5" s="148"/>
    </row>
    <row r="6" spans="1:13" ht="42.75" customHeight="1" thickBot="1">
      <c r="A6" s="152"/>
      <c r="B6" s="135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17458</v>
      </c>
      <c r="C8" s="20">
        <f aca="true" t="shared" si="1" ref="C8:C24">E8+G8+I8+K8+M8</f>
        <v>1526245.024</v>
      </c>
      <c r="D8" s="19">
        <v>3620</v>
      </c>
      <c r="E8" s="21">
        <v>124718.752</v>
      </c>
      <c r="F8" s="19">
        <v>2242</v>
      </c>
      <c r="G8" s="21">
        <v>89535.339</v>
      </c>
      <c r="H8" s="19">
        <v>940</v>
      </c>
      <c r="I8" s="21">
        <v>31268.722</v>
      </c>
      <c r="J8" s="19">
        <v>1853</v>
      </c>
      <c r="K8" s="21">
        <v>602507.218</v>
      </c>
      <c r="L8" s="19">
        <v>8803</v>
      </c>
      <c r="M8" s="22">
        <v>678214.993</v>
      </c>
    </row>
    <row r="9" spans="1:13" ht="15" customHeight="1">
      <c r="A9" s="63" t="s">
        <v>39</v>
      </c>
      <c r="B9" s="19">
        <f t="shared" si="0"/>
        <v>24489</v>
      </c>
      <c r="C9" s="20">
        <f t="shared" si="1"/>
        <v>2513650.181</v>
      </c>
      <c r="D9" s="24">
        <v>3561</v>
      </c>
      <c r="E9" s="25">
        <v>147127.473</v>
      </c>
      <c r="F9" s="24">
        <v>2733</v>
      </c>
      <c r="G9" s="25">
        <v>137215.317</v>
      </c>
      <c r="H9" s="24">
        <v>748</v>
      </c>
      <c r="I9" s="25">
        <v>34934.813</v>
      </c>
      <c r="J9" s="24">
        <v>3044</v>
      </c>
      <c r="K9" s="25">
        <v>1038918.733</v>
      </c>
      <c r="L9" s="24">
        <v>14403</v>
      </c>
      <c r="M9" s="26">
        <v>1155453.845</v>
      </c>
    </row>
    <row r="10" spans="1:13" ht="15" customHeight="1">
      <c r="A10" s="63" t="s">
        <v>40</v>
      </c>
      <c r="B10" s="19">
        <f t="shared" si="0"/>
        <v>45375</v>
      </c>
      <c r="C10" s="20">
        <f t="shared" si="1"/>
        <v>4595365.8149999995</v>
      </c>
      <c r="D10" s="24">
        <v>5258</v>
      </c>
      <c r="E10" s="25">
        <v>183004.682</v>
      </c>
      <c r="F10" s="24">
        <v>3929</v>
      </c>
      <c r="G10" s="25">
        <v>172351.136</v>
      </c>
      <c r="H10" s="24">
        <v>2325</v>
      </c>
      <c r="I10" s="25">
        <v>68419.118</v>
      </c>
      <c r="J10" s="24">
        <v>5742</v>
      </c>
      <c r="K10" s="25">
        <v>1932316.672</v>
      </c>
      <c r="L10" s="24">
        <v>28121</v>
      </c>
      <c r="M10" s="26">
        <v>2239274.207</v>
      </c>
    </row>
    <row r="11" spans="1:13" ht="15" customHeight="1">
      <c r="A11" s="63" t="s">
        <v>41</v>
      </c>
      <c r="B11" s="19">
        <f t="shared" si="0"/>
        <v>21732</v>
      </c>
      <c r="C11" s="20">
        <f t="shared" si="1"/>
        <v>2502465.6289999997</v>
      </c>
      <c r="D11" s="24">
        <v>3334</v>
      </c>
      <c r="E11" s="25">
        <v>181925.099</v>
      </c>
      <c r="F11" s="24">
        <v>2389</v>
      </c>
      <c r="G11" s="25">
        <v>164652.703</v>
      </c>
      <c r="H11" s="24">
        <v>1728</v>
      </c>
      <c r="I11" s="25">
        <v>85110.936</v>
      </c>
      <c r="J11" s="24">
        <v>2503</v>
      </c>
      <c r="K11" s="25">
        <v>987108.66</v>
      </c>
      <c r="L11" s="24">
        <v>11778</v>
      </c>
      <c r="M11" s="26">
        <v>1083668.231</v>
      </c>
    </row>
    <row r="12" spans="1:13" ht="15" customHeight="1">
      <c r="A12" s="63" t="s">
        <v>42</v>
      </c>
      <c r="B12" s="19">
        <f t="shared" si="0"/>
        <v>30625</v>
      </c>
      <c r="C12" s="20">
        <f t="shared" si="1"/>
        <v>3504336.795</v>
      </c>
      <c r="D12" s="24">
        <v>5411</v>
      </c>
      <c r="E12" s="25">
        <v>194371.724</v>
      </c>
      <c r="F12" s="24">
        <v>3977</v>
      </c>
      <c r="G12" s="25">
        <v>166451.598</v>
      </c>
      <c r="H12" s="24">
        <v>1662</v>
      </c>
      <c r="I12" s="25">
        <v>58843.013</v>
      </c>
      <c r="J12" s="24">
        <v>3570</v>
      </c>
      <c r="K12" s="25">
        <v>1770925.176</v>
      </c>
      <c r="L12" s="24">
        <v>16005</v>
      </c>
      <c r="M12" s="26">
        <v>1313745.284</v>
      </c>
    </row>
    <row r="13" spans="1:13" ht="15" customHeight="1">
      <c r="A13" s="63" t="s">
        <v>43</v>
      </c>
      <c r="B13" s="19">
        <f t="shared" si="0"/>
        <v>24783</v>
      </c>
      <c r="C13" s="20">
        <f t="shared" si="1"/>
        <v>2364998.045</v>
      </c>
      <c r="D13" s="24">
        <v>4155</v>
      </c>
      <c r="E13" s="25">
        <v>147571.23</v>
      </c>
      <c r="F13" s="24">
        <v>1852</v>
      </c>
      <c r="G13" s="25">
        <v>91132.069</v>
      </c>
      <c r="H13" s="24">
        <v>950</v>
      </c>
      <c r="I13" s="25">
        <v>43442.584</v>
      </c>
      <c r="J13" s="24">
        <v>3150</v>
      </c>
      <c r="K13" s="25">
        <v>977007.136</v>
      </c>
      <c r="L13" s="24">
        <v>14676</v>
      </c>
      <c r="M13" s="26">
        <v>1105845.026</v>
      </c>
    </row>
    <row r="14" spans="1:13" ht="15" customHeight="1">
      <c r="A14" s="63" t="s">
        <v>44</v>
      </c>
      <c r="B14" s="19">
        <f t="shared" si="0"/>
        <v>16795</v>
      </c>
      <c r="C14" s="20">
        <f t="shared" si="1"/>
        <v>1636901.172</v>
      </c>
      <c r="D14" s="24">
        <v>2440</v>
      </c>
      <c r="E14" s="25">
        <v>94965.259</v>
      </c>
      <c r="F14" s="24">
        <v>1657</v>
      </c>
      <c r="G14" s="25">
        <v>73098.314</v>
      </c>
      <c r="H14" s="24">
        <v>681</v>
      </c>
      <c r="I14" s="25">
        <v>30152.791</v>
      </c>
      <c r="J14" s="24">
        <v>2025</v>
      </c>
      <c r="K14" s="25">
        <v>656421.112</v>
      </c>
      <c r="L14" s="24">
        <v>9992</v>
      </c>
      <c r="M14" s="26">
        <v>782263.696</v>
      </c>
    </row>
    <row r="15" spans="1:13" ht="15" customHeight="1">
      <c r="A15" s="63" t="s">
        <v>45</v>
      </c>
      <c r="B15" s="19">
        <f t="shared" si="0"/>
        <v>39837</v>
      </c>
      <c r="C15" s="20">
        <f t="shared" si="1"/>
        <v>3542194.82484</v>
      </c>
      <c r="D15" s="24">
        <v>13183</v>
      </c>
      <c r="E15" s="25">
        <v>693818.69084</v>
      </c>
      <c r="F15" s="24">
        <v>4442</v>
      </c>
      <c r="G15" s="25">
        <v>236152.776</v>
      </c>
      <c r="H15" s="24">
        <v>2070</v>
      </c>
      <c r="I15" s="25">
        <v>77341.676</v>
      </c>
      <c r="J15" s="24">
        <v>3310</v>
      </c>
      <c r="K15" s="25">
        <v>1169775.731</v>
      </c>
      <c r="L15" s="24">
        <v>16832</v>
      </c>
      <c r="M15" s="26">
        <v>1365105.951</v>
      </c>
    </row>
    <row r="16" spans="1:13" ht="15" customHeight="1">
      <c r="A16" s="63" t="s">
        <v>46</v>
      </c>
      <c r="B16" s="19">
        <f t="shared" si="0"/>
        <v>20636</v>
      </c>
      <c r="C16" s="20">
        <f t="shared" si="1"/>
        <v>1730133.146</v>
      </c>
      <c r="D16" s="24">
        <v>2881</v>
      </c>
      <c r="E16" s="25">
        <v>88031.999</v>
      </c>
      <c r="F16" s="24">
        <v>2071</v>
      </c>
      <c r="G16" s="25">
        <v>91883.593</v>
      </c>
      <c r="H16" s="24">
        <v>968</v>
      </c>
      <c r="I16" s="25">
        <v>24816.556</v>
      </c>
      <c r="J16" s="24">
        <v>2688</v>
      </c>
      <c r="K16" s="25">
        <v>672156.793</v>
      </c>
      <c r="L16" s="24">
        <v>12028</v>
      </c>
      <c r="M16" s="26">
        <v>853244.205</v>
      </c>
    </row>
    <row r="17" spans="1:13" ht="15" customHeight="1">
      <c r="A17" s="63" t="s">
        <v>47</v>
      </c>
      <c r="B17" s="19">
        <f t="shared" si="0"/>
        <v>17809</v>
      </c>
      <c r="C17" s="20">
        <f t="shared" si="1"/>
        <v>1637684.786</v>
      </c>
      <c r="D17" s="24">
        <v>3531</v>
      </c>
      <c r="E17" s="25">
        <v>126416.602</v>
      </c>
      <c r="F17" s="24">
        <v>2403</v>
      </c>
      <c r="G17" s="25">
        <v>86799.285</v>
      </c>
      <c r="H17" s="24">
        <v>1280</v>
      </c>
      <c r="I17" s="25">
        <v>31409.552</v>
      </c>
      <c r="J17" s="24">
        <v>1900</v>
      </c>
      <c r="K17" s="25">
        <v>685836.069</v>
      </c>
      <c r="L17" s="24">
        <v>8695</v>
      </c>
      <c r="M17" s="26">
        <v>707223.278</v>
      </c>
    </row>
    <row r="18" spans="1:13" ht="15" customHeight="1">
      <c r="A18" s="63" t="s">
        <v>48</v>
      </c>
      <c r="B18" s="19">
        <f t="shared" si="0"/>
        <v>25171</v>
      </c>
      <c r="C18" s="20">
        <f t="shared" si="1"/>
        <v>2980034.934</v>
      </c>
      <c r="D18" s="24">
        <v>4253</v>
      </c>
      <c r="E18" s="25">
        <v>273736.277</v>
      </c>
      <c r="F18" s="24">
        <v>2330</v>
      </c>
      <c r="G18" s="25">
        <v>221131.027</v>
      </c>
      <c r="H18" s="24">
        <v>2781</v>
      </c>
      <c r="I18" s="25">
        <v>144548.502</v>
      </c>
      <c r="J18" s="24">
        <v>2924</v>
      </c>
      <c r="K18" s="25">
        <v>1166360.375</v>
      </c>
      <c r="L18" s="24">
        <v>12883</v>
      </c>
      <c r="M18" s="26">
        <v>1174258.753</v>
      </c>
    </row>
    <row r="19" spans="1:13" ht="15" customHeight="1">
      <c r="A19" s="63" t="s">
        <v>49</v>
      </c>
      <c r="B19" s="19">
        <f t="shared" si="0"/>
        <v>16858</v>
      </c>
      <c r="C19" s="20">
        <f t="shared" si="1"/>
        <v>1665217.833</v>
      </c>
      <c r="D19" s="24">
        <v>3200</v>
      </c>
      <c r="E19" s="25">
        <v>135996.224</v>
      </c>
      <c r="F19" s="24">
        <v>2139</v>
      </c>
      <c r="G19" s="25">
        <v>105721.917</v>
      </c>
      <c r="H19" s="24">
        <v>1047</v>
      </c>
      <c r="I19" s="25">
        <v>48471.111</v>
      </c>
      <c r="J19" s="24">
        <v>1844</v>
      </c>
      <c r="K19" s="25">
        <v>651536.701</v>
      </c>
      <c r="L19" s="24">
        <v>8628</v>
      </c>
      <c r="M19" s="26">
        <v>723491.88</v>
      </c>
    </row>
    <row r="20" spans="1:13" ht="15" customHeight="1">
      <c r="A20" s="63" t="s">
        <v>50</v>
      </c>
      <c r="B20" s="19">
        <f t="shared" si="0"/>
        <v>11098</v>
      </c>
      <c r="C20" s="20">
        <f t="shared" si="1"/>
        <v>936696.9299999999</v>
      </c>
      <c r="D20" s="24">
        <v>2508</v>
      </c>
      <c r="E20" s="25">
        <v>73195.651</v>
      </c>
      <c r="F20" s="24">
        <v>1300</v>
      </c>
      <c r="G20" s="25">
        <v>43086.317</v>
      </c>
      <c r="H20" s="24">
        <v>933</v>
      </c>
      <c r="I20" s="25">
        <v>27283.928</v>
      </c>
      <c r="J20" s="24">
        <v>1154</v>
      </c>
      <c r="K20" s="25">
        <v>382226.216</v>
      </c>
      <c r="L20" s="24">
        <v>5203</v>
      </c>
      <c r="M20" s="26">
        <v>410904.818</v>
      </c>
    </row>
    <row r="21" spans="1:13" ht="15" customHeight="1">
      <c r="A21" s="63" t="s">
        <v>94</v>
      </c>
      <c r="B21" s="19">
        <f t="shared" si="0"/>
        <v>38406</v>
      </c>
      <c r="C21" s="20">
        <f t="shared" si="1"/>
        <v>3196178.0470000003</v>
      </c>
      <c r="D21" s="24">
        <v>6835</v>
      </c>
      <c r="E21" s="25">
        <v>221761.079</v>
      </c>
      <c r="F21" s="24">
        <v>2953</v>
      </c>
      <c r="G21" s="25">
        <v>126059.265</v>
      </c>
      <c r="H21" s="24">
        <v>990</v>
      </c>
      <c r="I21" s="25">
        <v>33809.965</v>
      </c>
      <c r="J21" s="24">
        <v>4702</v>
      </c>
      <c r="K21" s="25">
        <v>1216078.549</v>
      </c>
      <c r="L21" s="24">
        <v>22926</v>
      </c>
      <c r="M21" s="26">
        <v>1598469.189</v>
      </c>
    </row>
    <row r="22" spans="1:13" ht="15" customHeight="1">
      <c r="A22" s="63" t="s">
        <v>51</v>
      </c>
      <c r="B22" s="19">
        <f t="shared" si="0"/>
        <v>43221</v>
      </c>
      <c r="C22" s="20">
        <f t="shared" si="1"/>
        <v>6620468.616</v>
      </c>
      <c r="D22" s="24">
        <v>6670</v>
      </c>
      <c r="E22" s="25">
        <v>401393.455</v>
      </c>
      <c r="F22" s="24">
        <v>2838</v>
      </c>
      <c r="G22" s="25">
        <v>191825.165</v>
      </c>
      <c r="H22" s="24">
        <v>2410</v>
      </c>
      <c r="I22" s="25">
        <v>157551.241</v>
      </c>
      <c r="J22" s="24">
        <v>5996</v>
      </c>
      <c r="K22" s="25">
        <v>2961843.359</v>
      </c>
      <c r="L22" s="24">
        <v>25307</v>
      </c>
      <c r="M22" s="26">
        <v>2907855.396</v>
      </c>
    </row>
    <row r="23" spans="1:13" ht="15" customHeight="1">
      <c r="A23" s="64" t="s">
        <v>99</v>
      </c>
      <c r="B23" s="19">
        <f t="shared" si="0"/>
        <v>35378</v>
      </c>
      <c r="C23" s="20">
        <f t="shared" si="1"/>
        <v>5539837.15</v>
      </c>
      <c r="D23" s="105">
        <v>4065</v>
      </c>
      <c r="E23" s="106">
        <v>232616.315</v>
      </c>
      <c r="F23" s="105">
        <v>2268</v>
      </c>
      <c r="G23" s="106">
        <v>150728.27</v>
      </c>
      <c r="H23" s="105">
        <v>1542</v>
      </c>
      <c r="I23" s="106">
        <v>119163.893</v>
      </c>
      <c r="J23" s="105">
        <v>4945</v>
      </c>
      <c r="K23" s="106">
        <v>2502015.182</v>
      </c>
      <c r="L23" s="105">
        <v>22558</v>
      </c>
      <c r="M23" s="107">
        <v>2535313.49</v>
      </c>
    </row>
    <row r="24" spans="1:13" ht="15" customHeight="1" thickBot="1">
      <c r="A24" s="64" t="s">
        <v>95</v>
      </c>
      <c r="B24" s="19">
        <f t="shared" si="0"/>
        <v>24344</v>
      </c>
      <c r="C24" s="20">
        <f t="shared" si="1"/>
        <v>2396321.88</v>
      </c>
      <c r="D24" s="28">
        <v>3867</v>
      </c>
      <c r="E24" s="29">
        <v>150727.632</v>
      </c>
      <c r="F24" s="28">
        <v>1633</v>
      </c>
      <c r="G24" s="29">
        <v>81763.698</v>
      </c>
      <c r="H24" s="28">
        <v>810</v>
      </c>
      <c r="I24" s="29">
        <v>31598.966</v>
      </c>
      <c r="J24" s="28">
        <v>3184</v>
      </c>
      <c r="K24" s="29">
        <v>965122.455</v>
      </c>
      <c r="L24" s="28">
        <v>14850</v>
      </c>
      <c r="M24" s="30">
        <v>1167109.129</v>
      </c>
    </row>
    <row r="25" spans="1:13" s="35" customFormat="1" ht="15" customHeight="1" thickBot="1">
      <c r="A25" s="65" t="s">
        <v>23</v>
      </c>
      <c r="B25" s="32">
        <f>SUM(B8:B24)</f>
        <v>454015</v>
      </c>
      <c r="C25" s="33">
        <f>SUM(C8:C24)</f>
        <v>48888730.807840005</v>
      </c>
      <c r="D25" s="32">
        <f>SUM(D8:D24)</f>
        <v>78772</v>
      </c>
      <c r="E25" s="66">
        <f aca="true" t="shared" si="2" ref="E25:M25">SUM(E8:E24)</f>
        <v>3471378.1438400005</v>
      </c>
      <c r="F25" s="32">
        <f>SUM(F8:F24)</f>
        <v>43156</v>
      </c>
      <c r="G25" s="67">
        <f t="shared" si="2"/>
        <v>2229587.789</v>
      </c>
      <c r="H25" s="32">
        <f>SUM(H8:H24)</f>
        <v>23865</v>
      </c>
      <c r="I25" s="67">
        <f t="shared" si="2"/>
        <v>1048167.3670000001</v>
      </c>
      <c r="J25" s="32">
        <f>SUM(J8:J24)</f>
        <v>54534</v>
      </c>
      <c r="K25" s="67">
        <f t="shared" si="2"/>
        <v>20338156.137</v>
      </c>
      <c r="L25" s="32">
        <f>SUM(L8:L24)</f>
        <v>253688</v>
      </c>
      <c r="M25" s="33">
        <f t="shared" si="2"/>
        <v>21801441.371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5" t="s">
        <v>52</v>
      </c>
      <c r="B28" s="155"/>
      <c r="C28" s="155"/>
      <c r="D28" s="155"/>
      <c r="E28" s="155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1"/>
      <c r="C32" s="121"/>
      <c r="D32" s="121"/>
      <c r="E32" s="157"/>
      <c r="F32" s="157"/>
      <c r="G32" s="83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6" ht="30" customHeight="1">
      <c r="A34" s="55"/>
      <c r="B34" s="121"/>
      <c r="C34" s="121"/>
      <c r="D34" s="121"/>
      <c r="E34" s="157"/>
      <c r="F34" s="157"/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8515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 t="s">
        <v>91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17458</v>
      </c>
      <c r="C8" s="90">
        <f t="shared" si="0"/>
        <v>1526245.024</v>
      </c>
      <c r="D8" s="91">
        <v>3620</v>
      </c>
      <c r="E8" s="90">
        <v>124718.752</v>
      </c>
      <c r="F8" s="91">
        <v>2242</v>
      </c>
      <c r="G8" s="90">
        <v>89535.339</v>
      </c>
      <c r="H8" s="91">
        <v>940</v>
      </c>
      <c r="I8" s="90">
        <v>31268.722</v>
      </c>
      <c r="J8" s="91">
        <v>1853</v>
      </c>
      <c r="K8" s="90">
        <v>602507.218</v>
      </c>
      <c r="L8" s="91">
        <v>8803</v>
      </c>
      <c r="M8" s="92">
        <v>678214.993</v>
      </c>
    </row>
    <row r="9" spans="1:13" ht="15" customHeight="1">
      <c r="A9" s="93" t="s">
        <v>71</v>
      </c>
      <c r="B9" s="89">
        <f t="shared" si="0"/>
        <v>24489</v>
      </c>
      <c r="C9" s="90">
        <f t="shared" si="0"/>
        <v>2513650.181</v>
      </c>
      <c r="D9" s="91">
        <v>3561</v>
      </c>
      <c r="E9" s="94">
        <v>147127.473</v>
      </c>
      <c r="F9" s="94">
        <v>2733</v>
      </c>
      <c r="G9" s="95">
        <v>137215.317</v>
      </c>
      <c r="H9" s="94">
        <v>748</v>
      </c>
      <c r="I9" s="95">
        <v>34934.813</v>
      </c>
      <c r="J9" s="94">
        <v>3044</v>
      </c>
      <c r="K9" s="95">
        <v>1038918.733</v>
      </c>
      <c r="L9" s="94">
        <v>14403</v>
      </c>
      <c r="M9" s="96">
        <v>1155453.845</v>
      </c>
    </row>
    <row r="10" spans="1:13" ht="15" customHeight="1">
      <c r="A10" s="93" t="s">
        <v>72</v>
      </c>
      <c r="B10" s="89">
        <f t="shared" si="0"/>
        <v>45375</v>
      </c>
      <c r="C10" s="90">
        <f t="shared" si="0"/>
        <v>4595365.8149999995</v>
      </c>
      <c r="D10" s="95">
        <v>5258</v>
      </c>
      <c r="E10" s="97">
        <v>183004.682</v>
      </c>
      <c r="F10" s="95">
        <v>3929</v>
      </c>
      <c r="G10" s="97">
        <v>172351.136</v>
      </c>
      <c r="H10" s="95">
        <v>2325</v>
      </c>
      <c r="I10" s="97">
        <v>68419.118</v>
      </c>
      <c r="J10" s="95">
        <v>5742</v>
      </c>
      <c r="K10" s="97">
        <v>1932316.672</v>
      </c>
      <c r="L10" s="95">
        <v>28121</v>
      </c>
      <c r="M10" s="98">
        <v>2239274.207</v>
      </c>
    </row>
    <row r="11" spans="1:13" ht="15" customHeight="1">
      <c r="A11" s="93" t="s">
        <v>73</v>
      </c>
      <c r="B11" s="89">
        <f t="shared" si="0"/>
        <v>21732</v>
      </c>
      <c r="C11" s="90">
        <f t="shared" si="0"/>
        <v>2502465.6289999997</v>
      </c>
      <c r="D11" s="95">
        <v>3334</v>
      </c>
      <c r="E11" s="94">
        <v>181925.099</v>
      </c>
      <c r="F11" s="95">
        <v>2389</v>
      </c>
      <c r="G11" s="94">
        <v>164652.703</v>
      </c>
      <c r="H11" s="95">
        <v>1728</v>
      </c>
      <c r="I11" s="94">
        <v>85110.936</v>
      </c>
      <c r="J11" s="95">
        <v>2503</v>
      </c>
      <c r="K11" s="94">
        <v>987108.66</v>
      </c>
      <c r="L11" s="95">
        <v>11778</v>
      </c>
      <c r="M11" s="99">
        <v>1083668.231</v>
      </c>
    </row>
    <row r="12" spans="1:13" ht="15" customHeight="1">
      <c r="A12" s="93" t="s">
        <v>74</v>
      </c>
      <c r="B12" s="89">
        <f t="shared" si="0"/>
        <v>30625</v>
      </c>
      <c r="C12" s="90">
        <f t="shared" si="0"/>
        <v>3504336.795</v>
      </c>
      <c r="D12" s="95">
        <v>5411</v>
      </c>
      <c r="E12" s="94">
        <v>194371.724</v>
      </c>
      <c r="F12" s="95">
        <v>3977</v>
      </c>
      <c r="G12" s="94">
        <v>166451.598</v>
      </c>
      <c r="H12" s="95">
        <v>1662</v>
      </c>
      <c r="I12" s="94">
        <v>58843.013</v>
      </c>
      <c r="J12" s="95">
        <v>3570</v>
      </c>
      <c r="K12" s="94">
        <v>1770925.176</v>
      </c>
      <c r="L12" s="95">
        <v>16005</v>
      </c>
      <c r="M12" s="99">
        <v>1313745.284</v>
      </c>
    </row>
    <row r="13" spans="1:13" ht="15" customHeight="1">
      <c r="A13" s="93" t="s">
        <v>75</v>
      </c>
      <c r="B13" s="89">
        <f t="shared" si="0"/>
        <v>24783</v>
      </c>
      <c r="C13" s="90">
        <f t="shared" si="0"/>
        <v>2364998.045</v>
      </c>
      <c r="D13" s="95">
        <v>4155</v>
      </c>
      <c r="E13" s="94">
        <v>147571.23</v>
      </c>
      <c r="F13" s="95">
        <v>1852</v>
      </c>
      <c r="G13" s="94">
        <v>91132.069</v>
      </c>
      <c r="H13" s="95">
        <v>950</v>
      </c>
      <c r="I13" s="94">
        <v>43442.584</v>
      </c>
      <c r="J13" s="95">
        <v>3150</v>
      </c>
      <c r="K13" s="94">
        <v>977007.136</v>
      </c>
      <c r="L13" s="95">
        <v>14676</v>
      </c>
      <c r="M13" s="99">
        <v>1105845.026</v>
      </c>
    </row>
    <row r="14" spans="1:13" ht="15" customHeight="1">
      <c r="A14" s="93" t="s">
        <v>76</v>
      </c>
      <c r="B14" s="89">
        <f t="shared" si="0"/>
        <v>16795</v>
      </c>
      <c r="C14" s="90">
        <f t="shared" si="0"/>
        <v>1636901.172</v>
      </c>
      <c r="D14" s="95">
        <v>2440</v>
      </c>
      <c r="E14" s="94">
        <v>94965.259</v>
      </c>
      <c r="F14" s="95">
        <v>1657</v>
      </c>
      <c r="G14" s="94">
        <v>73098.314</v>
      </c>
      <c r="H14" s="95">
        <v>681</v>
      </c>
      <c r="I14" s="94">
        <v>30152.791</v>
      </c>
      <c r="J14" s="95">
        <v>2025</v>
      </c>
      <c r="K14" s="94">
        <v>656421.112</v>
      </c>
      <c r="L14" s="95">
        <v>9992</v>
      </c>
      <c r="M14" s="99">
        <v>782263.696</v>
      </c>
    </row>
    <row r="15" spans="1:13" ht="15" customHeight="1">
      <c r="A15" s="93" t="s">
        <v>77</v>
      </c>
      <c r="B15" s="89">
        <f t="shared" si="0"/>
        <v>39837</v>
      </c>
      <c r="C15" s="90">
        <f t="shared" si="0"/>
        <v>3542194.82484</v>
      </c>
      <c r="D15" s="95">
        <v>13183</v>
      </c>
      <c r="E15" s="94">
        <v>693818.69084</v>
      </c>
      <c r="F15" s="95">
        <v>4442</v>
      </c>
      <c r="G15" s="94">
        <v>236152.776</v>
      </c>
      <c r="H15" s="95">
        <v>2070</v>
      </c>
      <c r="I15" s="94">
        <v>77341.676</v>
      </c>
      <c r="J15" s="95">
        <v>3310</v>
      </c>
      <c r="K15" s="94">
        <v>1169775.731</v>
      </c>
      <c r="L15" s="95">
        <v>16832</v>
      </c>
      <c r="M15" s="99">
        <v>1365105.951</v>
      </c>
    </row>
    <row r="16" spans="1:13" ht="15" customHeight="1">
      <c r="A16" s="93" t="s">
        <v>78</v>
      </c>
      <c r="B16" s="89">
        <f t="shared" si="0"/>
        <v>20636</v>
      </c>
      <c r="C16" s="90">
        <f t="shared" si="0"/>
        <v>1730133.146</v>
      </c>
      <c r="D16" s="95">
        <v>2881</v>
      </c>
      <c r="E16" s="94">
        <v>88031.999</v>
      </c>
      <c r="F16" s="95">
        <v>2071</v>
      </c>
      <c r="G16" s="94">
        <v>91883.593</v>
      </c>
      <c r="H16" s="95">
        <v>968</v>
      </c>
      <c r="I16" s="94">
        <v>24816.556</v>
      </c>
      <c r="J16" s="95">
        <v>2688</v>
      </c>
      <c r="K16" s="94">
        <v>672156.793</v>
      </c>
      <c r="L16" s="95">
        <v>12028</v>
      </c>
      <c r="M16" s="99">
        <v>853244.205</v>
      </c>
    </row>
    <row r="17" spans="1:13" ht="15" customHeight="1">
      <c r="A17" s="93" t="s">
        <v>79</v>
      </c>
      <c r="B17" s="89">
        <f t="shared" si="0"/>
        <v>17809</v>
      </c>
      <c r="C17" s="90">
        <f t="shared" si="0"/>
        <v>1637684.786</v>
      </c>
      <c r="D17" s="95">
        <v>3531</v>
      </c>
      <c r="E17" s="94">
        <v>126416.602</v>
      </c>
      <c r="F17" s="95">
        <v>2403</v>
      </c>
      <c r="G17" s="94">
        <v>86799.285</v>
      </c>
      <c r="H17" s="95">
        <v>1280</v>
      </c>
      <c r="I17" s="94">
        <v>31409.552</v>
      </c>
      <c r="J17" s="95">
        <v>1900</v>
      </c>
      <c r="K17" s="94">
        <v>685836.069</v>
      </c>
      <c r="L17" s="95">
        <v>8695</v>
      </c>
      <c r="M17" s="99">
        <v>707223.278</v>
      </c>
    </row>
    <row r="18" spans="1:13" ht="15" customHeight="1">
      <c r="A18" s="93" t="s">
        <v>80</v>
      </c>
      <c r="B18" s="89">
        <f t="shared" si="0"/>
        <v>25171</v>
      </c>
      <c r="C18" s="90">
        <f t="shared" si="0"/>
        <v>2980034.934</v>
      </c>
      <c r="D18" s="95">
        <v>4253</v>
      </c>
      <c r="E18" s="94">
        <v>273736.277</v>
      </c>
      <c r="F18" s="95">
        <v>2330</v>
      </c>
      <c r="G18" s="94">
        <v>221131.027</v>
      </c>
      <c r="H18" s="95">
        <v>2781</v>
      </c>
      <c r="I18" s="94">
        <v>144548.502</v>
      </c>
      <c r="J18" s="95">
        <v>2924</v>
      </c>
      <c r="K18" s="94">
        <v>1166360.375</v>
      </c>
      <c r="L18" s="95">
        <v>12883</v>
      </c>
      <c r="M18" s="99">
        <v>1174258.753</v>
      </c>
    </row>
    <row r="19" spans="1:13" ht="15" customHeight="1">
      <c r="A19" s="93" t="s">
        <v>81</v>
      </c>
      <c r="B19" s="89">
        <f t="shared" si="0"/>
        <v>16858</v>
      </c>
      <c r="C19" s="90">
        <f t="shared" si="0"/>
        <v>1665217.833</v>
      </c>
      <c r="D19" s="95">
        <v>3200</v>
      </c>
      <c r="E19" s="94">
        <v>135996.224</v>
      </c>
      <c r="F19" s="95">
        <v>2139</v>
      </c>
      <c r="G19" s="94">
        <v>105721.917</v>
      </c>
      <c r="H19" s="95">
        <v>1047</v>
      </c>
      <c r="I19" s="94">
        <v>48471.111</v>
      </c>
      <c r="J19" s="95">
        <v>1844</v>
      </c>
      <c r="K19" s="94">
        <v>651536.701</v>
      </c>
      <c r="L19" s="95">
        <v>8628</v>
      </c>
      <c r="M19" s="99">
        <v>723491.88</v>
      </c>
    </row>
    <row r="20" spans="1:13" ht="15" customHeight="1">
      <c r="A20" s="93" t="s">
        <v>82</v>
      </c>
      <c r="B20" s="89">
        <f t="shared" si="0"/>
        <v>11098</v>
      </c>
      <c r="C20" s="90">
        <f t="shared" si="0"/>
        <v>936696.9299999999</v>
      </c>
      <c r="D20" s="95">
        <v>2508</v>
      </c>
      <c r="E20" s="94">
        <v>73195.651</v>
      </c>
      <c r="F20" s="95">
        <v>1300</v>
      </c>
      <c r="G20" s="94">
        <v>43086.317</v>
      </c>
      <c r="H20" s="95">
        <v>933</v>
      </c>
      <c r="I20" s="94">
        <v>27283.928</v>
      </c>
      <c r="J20" s="95">
        <v>1154</v>
      </c>
      <c r="K20" s="94">
        <v>382226.216</v>
      </c>
      <c r="L20" s="95">
        <v>5203</v>
      </c>
      <c r="M20" s="99">
        <v>410904.818</v>
      </c>
    </row>
    <row r="21" spans="1:13" ht="15" customHeight="1">
      <c r="A21" s="93" t="s">
        <v>92</v>
      </c>
      <c r="B21" s="89">
        <f t="shared" si="0"/>
        <v>38406</v>
      </c>
      <c r="C21" s="90">
        <f t="shared" si="0"/>
        <v>3196178.0470000003</v>
      </c>
      <c r="D21" s="95">
        <v>6835</v>
      </c>
      <c r="E21" s="94">
        <v>221761.079</v>
      </c>
      <c r="F21" s="95">
        <v>2953</v>
      </c>
      <c r="G21" s="94">
        <v>126059.265</v>
      </c>
      <c r="H21" s="95">
        <v>990</v>
      </c>
      <c r="I21" s="94">
        <v>33809.965</v>
      </c>
      <c r="J21" s="95">
        <v>4702</v>
      </c>
      <c r="K21" s="94">
        <v>1216078.549</v>
      </c>
      <c r="L21" s="95">
        <v>22926</v>
      </c>
      <c r="M21" s="99">
        <v>1598469.189</v>
      </c>
    </row>
    <row r="22" spans="1:13" ht="15" customHeight="1">
      <c r="A22" s="93" t="s">
        <v>83</v>
      </c>
      <c r="B22" s="89">
        <f t="shared" si="0"/>
        <v>43221</v>
      </c>
      <c r="C22" s="90">
        <f t="shared" si="0"/>
        <v>6620468.616</v>
      </c>
      <c r="D22" s="95">
        <v>6670</v>
      </c>
      <c r="E22" s="94">
        <v>401393.455</v>
      </c>
      <c r="F22" s="95">
        <v>2838</v>
      </c>
      <c r="G22" s="94">
        <v>191825.165</v>
      </c>
      <c r="H22" s="95">
        <v>2410</v>
      </c>
      <c r="I22" s="94">
        <v>157551.241</v>
      </c>
      <c r="J22" s="95">
        <v>5996</v>
      </c>
      <c r="K22" s="94">
        <v>2961843.359</v>
      </c>
      <c r="L22" s="95">
        <v>25307</v>
      </c>
      <c r="M22" s="99">
        <v>2907855.396</v>
      </c>
    </row>
    <row r="23" spans="1:13" ht="15" customHeight="1">
      <c r="A23" s="100" t="s">
        <v>98</v>
      </c>
      <c r="B23" s="89">
        <f t="shared" si="0"/>
        <v>35378</v>
      </c>
      <c r="C23" s="90">
        <f t="shared" si="0"/>
        <v>5539837.15</v>
      </c>
      <c r="D23" s="108">
        <v>4065</v>
      </c>
      <c r="E23" s="109">
        <v>232616.315</v>
      </c>
      <c r="F23" s="108">
        <v>2268</v>
      </c>
      <c r="G23" s="109">
        <v>150728.27</v>
      </c>
      <c r="H23" s="108">
        <v>1542</v>
      </c>
      <c r="I23" s="109">
        <v>119163.893</v>
      </c>
      <c r="J23" s="108">
        <v>4945</v>
      </c>
      <c r="K23" s="109">
        <v>2502015.182</v>
      </c>
      <c r="L23" s="108">
        <v>22558</v>
      </c>
      <c r="M23" s="110">
        <v>2535313.49</v>
      </c>
    </row>
    <row r="24" spans="1:13" ht="15" customHeight="1" thickBot="1">
      <c r="A24" s="100" t="s">
        <v>93</v>
      </c>
      <c r="B24" s="89">
        <f t="shared" si="0"/>
        <v>24344</v>
      </c>
      <c r="C24" s="90">
        <f t="shared" si="0"/>
        <v>2396321.88</v>
      </c>
      <c r="D24" s="101">
        <v>3867</v>
      </c>
      <c r="E24" s="102">
        <v>150727.632</v>
      </c>
      <c r="F24" s="101">
        <v>1633</v>
      </c>
      <c r="G24" s="102">
        <v>81763.698</v>
      </c>
      <c r="H24" s="101">
        <v>810</v>
      </c>
      <c r="I24" s="102">
        <v>31598.966</v>
      </c>
      <c r="J24" s="101">
        <v>3184</v>
      </c>
      <c r="K24" s="102">
        <v>965122.455</v>
      </c>
      <c r="L24" s="101">
        <v>14850</v>
      </c>
      <c r="M24" s="103">
        <v>1167109.129</v>
      </c>
    </row>
    <row r="25" spans="1:13" ht="15" customHeight="1" thickBot="1">
      <c r="A25" s="111" t="s">
        <v>84</v>
      </c>
      <c r="B25" s="112">
        <f aca="true" t="shared" si="1" ref="B25:M25">SUM(B8:B24)</f>
        <v>454015</v>
      </c>
      <c r="C25" s="113">
        <f t="shared" si="1"/>
        <v>48888730.807840005</v>
      </c>
      <c r="D25" s="114">
        <f t="shared" si="1"/>
        <v>78772</v>
      </c>
      <c r="E25" s="115">
        <f t="shared" si="1"/>
        <v>3471378.1438400005</v>
      </c>
      <c r="F25" s="114">
        <f t="shared" si="1"/>
        <v>43156</v>
      </c>
      <c r="G25" s="115">
        <f t="shared" si="1"/>
        <v>2229587.789</v>
      </c>
      <c r="H25" s="114">
        <f t="shared" si="1"/>
        <v>23865</v>
      </c>
      <c r="I25" s="116">
        <f t="shared" si="1"/>
        <v>1048167.3670000001</v>
      </c>
      <c r="J25" s="117">
        <f t="shared" si="1"/>
        <v>54534</v>
      </c>
      <c r="K25" s="118">
        <f t="shared" si="1"/>
        <v>20338156.137</v>
      </c>
      <c r="L25" s="114">
        <f t="shared" si="1"/>
        <v>253688</v>
      </c>
      <c r="M25" s="119">
        <f t="shared" si="1"/>
        <v>21801441.371</v>
      </c>
    </row>
    <row r="27" spans="1:10" s="104" customFormat="1" ht="12.75">
      <c r="A27" s="136" t="s">
        <v>85</v>
      </c>
      <c r="B27" s="136"/>
      <c r="C27" s="137"/>
      <c r="D27" s="137"/>
      <c r="E27" s="137"/>
      <c r="F27" s="137"/>
      <c r="G27" s="137"/>
      <c r="H27" s="137"/>
      <c r="I27" s="137"/>
      <c r="J27" s="137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2:13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2019-10-07T12:08:34Z</dcterms:modified>
  <cp:category/>
  <cp:version/>
  <cp:contentType/>
  <cp:contentStatus/>
</cp:coreProperties>
</file>