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<sst xmlns="http://schemas.openxmlformats.org/spreadsheetml/2006/main" count="138" uniqueCount="104">
  <si>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</si>
  <si>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</si>
  <si>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</si>
  <si>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</si>
  <si>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</si>
  <si>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</si>
  <si>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</si>
  <si>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</si>
  <si>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</si>
  <si>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</si>
  <si>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</si>
  <si>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</si>
  <si>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</si>
  <si>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</si>
  <si>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</si>
  <si>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</si>
  <si>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</si>
  <si>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</si>
  <si>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</si>
  <si>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</si>
  <si>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</si>
  <si>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</si>
  <si>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</si>
  <si>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</si>
  <si>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</si>
  <si>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</si>
  <si>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</si>
  <si>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</si>
  <si>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</si>
  <si>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</si>
  <si>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</si>
  <si>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</si>
  <si>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</si>
  <si>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</si>
  <si>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</si>
  <si>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</si>
  <si>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</si>
  <si>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</si>
  <si>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</si>
  <si>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</si>
  <si>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</si>
  <si>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</si>
  <si>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</si>
  <si>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</si>
  <si>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</si>
  <si>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</si>
  <si>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</si>
  <si>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</si>
  <si>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</si>
  <si>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</si>
  <si>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</si>
  <si>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</si>
  <si>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</si>
  <si>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</si>
  <si>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</si>
  <si>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</si>
  <si>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</si>
  <si>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</si>
  <si>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</si>
  <si>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</si>
  <si>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</si>
  <si>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</si>
  <si>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</si>
  <si>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</si>
  <si>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</si>
  <si>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</si>
  <si>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</si>
  <si>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</si>
  <si>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</si>
  <si>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</si>
  <si>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</si>
  <si>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</si>
  <si>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</si>
  <si>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</si>
  <si>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</si>
  <si>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</si>
  <si>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</si>
  <si>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</si>
  <si>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</si>
  <si>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</si>
  <si>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</si>
  <si>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</si>
  <si>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</si>
  <si>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</si>
  <si>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</si>
  <si>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</si>
  <si>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</si>
  <si>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</si>
  <si>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</si>
  <si>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</si>
  <si>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</si>
  <si>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</si>
  <si>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</si>
  <si>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</si>
  <si>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</si>
  <si>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</si>
  <si>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</si>
  <si>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</si>
  <si>
    <t>г. Нур-Султан</t>
  </si>
  <si>
    <t>Нұр-Сұлтан қаласы</t>
  </si>
  <si>
    <t>Nur-Sultan city</t>
  </si>
  <si>
    <t xml:space="preserve">Сведения о  числе получателей и суммах социальных выплат из АО "Государственный фонд социального страхования" за май 2019 года                                                                                                                             </t>
  </si>
  <si>
    <t xml:space="preserve"> "Мемлекеттік әлеуметтік сақтандыру қоры" АҚ-тан 2019 жылғы мамыр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</si>
  <si>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 May  2019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</si>
</sst>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199" fontId="64" fillId="0" borderId="0" xfId="55" applyNumberFormat="1" applyFont="1" applyAlignment="1">
      <alignment horizontal="center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0">
      <selection activeCell="G36" sqref="G3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1" t="s">
        <v>90</v>
      </c>
      <c r="K1" s="111"/>
      <c r="L1" s="111"/>
      <c r="M1" s="11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2"/>
      <c r="J2" s="112"/>
      <c r="K2" s="112"/>
      <c r="L2" s="112"/>
      <c r="M2" s="112"/>
    </row>
    <row r="3" spans="1:13" ht="24" customHeight="1" thickBot="1">
      <c r="A3" s="113" t="s">
        <v>101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2.5" customHeight="1" thickBot="1">
      <c r="A4" s="114" t="s">
        <v>0</v>
      </c>
      <c r="B4" s="117" t="s">
        <v>1</v>
      </c>
      <c r="C4" s="118"/>
      <c r="D4" s="119" t="s">
        <v>2</v>
      </c>
      <c r="E4" s="120"/>
      <c r="F4" s="120"/>
      <c r="G4" s="120"/>
      <c r="H4" s="120"/>
      <c r="I4" s="120"/>
      <c r="J4" s="120"/>
      <c r="K4" s="120"/>
      <c r="L4" s="120"/>
      <c r="M4" s="121"/>
    </row>
    <row r="5" spans="1:13" ht="57" customHeight="1">
      <c r="A5" s="115"/>
      <c r="B5" s="109" t="s">
        <v>3</v>
      </c>
      <c r="C5" s="122" t="s">
        <v>30</v>
      </c>
      <c r="D5" s="101" t="s">
        <v>4</v>
      </c>
      <c r="E5" s="102"/>
      <c r="F5" s="101" t="s">
        <v>5</v>
      </c>
      <c r="G5" s="102"/>
      <c r="H5" s="101" t="s">
        <v>6</v>
      </c>
      <c r="I5" s="102"/>
      <c r="J5" s="101" t="s">
        <v>28</v>
      </c>
      <c r="K5" s="102"/>
      <c r="L5" s="101" t="s">
        <v>29</v>
      </c>
      <c r="M5" s="124"/>
    </row>
    <row r="6" spans="1:13" ht="42.75" customHeight="1" thickBot="1">
      <c r="A6" s="116"/>
      <c r="B6" s="110"/>
      <c r="C6" s="123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14465</v>
      </c>
      <c r="C8" s="20">
        <f>E8+G8+I8+K8+M8</f>
        <v>518754.53799999994</v>
      </c>
      <c r="D8" s="19">
        <v>3418</v>
      </c>
      <c r="E8" s="21">
        <v>41613.383</v>
      </c>
      <c r="F8" s="19">
        <v>2233</v>
      </c>
      <c r="G8" s="21">
        <v>38748.602</v>
      </c>
      <c r="H8" s="19">
        <v>704</v>
      </c>
      <c r="I8" s="21">
        <v>12765.317</v>
      </c>
      <c r="J8" s="19">
        <v>657</v>
      </c>
      <c r="K8" s="21">
        <v>194441.341</v>
      </c>
      <c r="L8" s="19">
        <v>7453</v>
      </c>
      <c r="M8" s="22">
        <v>231185.895</v>
      </c>
    </row>
    <row r="9" spans="1:13" ht="15" customHeight="1">
      <c r="A9" s="23" t="s">
        <v>9</v>
      </c>
      <c r="B9" s="19">
        <f aca="true" t="shared" si="0" ref="B9:B24">D9+F9+H9+J9+L9</f>
        <v>19758</v>
      </c>
      <c r="C9" s="20">
        <f aca="true" t="shared" si="1" ref="C9:C24">E9+G9+I9+K9+M9</f>
        <v>838799.5989999999</v>
      </c>
      <c r="D9" s="24">
        <v>3278</v>
      </c>
      <c r="E9" s="25">
        <v>47116.896</v>
      </c>
      <c r="F9" s="24">
        <v>2767</v>
      </c>
      <c r="G9" s="25">
        <v>49491.267</v>
      </c>
      <c r="H9" s="24">
        <v>483</v>
      </c>
      <c r="I9" s="25">
        <v>12025.427</v>
      </c>
      <c r="J9" s="24">
        <v>1045</v>
      </c>
      <c r="K9" s="25">
        <v>333116.794</v>
      </c>
      <c r="L9" s="24">
        <v>12185</v>
      </c>
      <c r="M9" s="26">
        <v>397049.215</v>
      </c>
    </row>
    <row r="10" spans="1:13" ht="15" customHeight="1">
      <c r="A10" s="23" t="s">
        <v>10</v>
      </c>
      <c r="B10" s="19">
        <f t="shared" si="0"/>
        <v>36145</v>
      </c>
      <c r="C10" s="20">
        <f t="shared" si="1"/>
        <v>1553978.932</v>
      </c>
      <c r="D10" s="24">
        <v>4902</v>
      </c>
      <c r="E10" s="25">
        <v>61966.484</v>
      </c>
      <c r="F10" s="24">
        <v>3936</v>
      </c>
      <c r="G10" s="25">
        <v>61306.555</v>
      </c>
      <c r="H10" s="24">
        <v>1962</v>
      </c>
      <c r="I10" s="25">
        <v>29966.551</v>
      </c>
      <c r="J10" s="24">
        <v>2018</v>
      </c>
      <c r="K10" s="25">
        <v>642413.484</v>
      </c>
      <c r="L10" s="24">
        <v>23327</v>
      </c>
      <c r="M10" s="26">
        <v>758325.858</v>
      </c>
    </row>
    <row r="11" spans="1:13" ht="15" customHeight="1">
      <c r="A11" s="23" t="s">
        <v>11</v>
      </c>
      <c r="B11" s="19">
        <f t="shared" si="0"/>
        <v>17564</v>
      </c>
      <c r="C11" s="20">
        <f t="shared" si="1"/>
        <v>892477.507</v>
      </c>
      <c r="D11" s="24">
        <v>2988</v>
      </c>
      <c r="E11" s="25">
        <v>58732.66</v>
      </c>
      <c r="F11" s="24">
        <v>2444</v>
      </c>
      <c r="G11" s="25">
        <v>60429.712</v>
      </c>
      <c r="H11" s="24">
        <v>1283</v>
      </c>
      <c r="I11" s="25">
        <v>39827.799</v>
      </c>
      <c r="J11" s="24">
        <v>911</v>
      </c>
      <c r="K11" s="25">
        <v>348629.756</v>
      </c>
      <c r="L11" s="24">
        <v>9938</v>
      </c>
      <c r="M11" s="26">
        <v>384857.58</v>
      </c>
    </row>
    <row r="12" spans="1:15" ht="15" customHeight="1">
      <c r="A12" s="23" t="s">
        <v>12</v>
      </c>
      <c r="B12" s="19">
        <f t="shared" si="0"/>
        <v>25261</v>
      </c>
      <c r="C12" s="20">
        <f t="shared" si="1"/>
        <v>1245217.7400000002</v>
      </c>
      <c r="D12" s="24">
        <v>5151</v>
      </c>
      <c r="E12" s="25">
        <v>65486.527</v>
      </c>
      <c r="F12" s="24">
        <v>4034</v>
      </c>
      <c r="G12" s="25">
        <v>60134.198</v>
      </c>
      <c r="H12" s="24">
        <v>1226</v>
      </c>
      <c r="I12" s="25">
        <v>26844.426</v>
      </c>
      <c r="J12" s="24">
        <v>1391</v>
      </c>
      <c r="K12" s="25">
        <v>651025.064</v>
      </c>
      <c r="L12" s="24">
        <v>13459</v>
      </c>
      <c r="M12" s="26">
        <v>441727.525</v>
      </c>
      <c r="O12" s="2" t="s">
        <v>33</v>
      </c>
    </row>
    <row r="13" spans="1:13" ht="15" customHeight="1">
      <c r="A13" s="23" t="s">
        <v>13</v>
      </c>
      <c r="B13" s="19">
        <f t="shared" si="0"/>
        <v>19828</v>
      </c>
      <c r="C13" s="20">
        <f t="shared" si="1"/>
        <v>780178.058</v>
      </c>
      <c r="D13" s="24">
        <v>3878</v>
      </c>
      <c r="E13" s="25">
        <v>49125.394</v>
      </c>
      <c r="F13" s="24">
        <v>1860</v>
      </c>
      <c r="G13" s="25">
        <v>32887.01</v>
      </c>
      <c r="H13" s="24">
        <v>674</v>
      </c>
      <c r="I13" s="25">
        <v>17733.312</v>
      </c>
      <c r="J13" s="24">
        <v>1049</v>
      </c>
      <c r="K13" s="25">
        <v>303124.147</v>
      </c>
      <c r="L13" s="24">
        <v>12367</v>
      </c>
      <c r="M13" s="26">
        <v>377308.195</v>
      </c>
    </row>
    <row r="14" spans="1:13" ht="15" customHeight="1">
      <c r="A14" s="23" t="s">
        <v>14</v>
      </c>
      <c r="B14" s="19">
        <f t="shared" si="0"/>
        <v>13633</v>
      </c>
      <c r="C14" s="20">
        <f t="shared" si="1"/>
        <v>584790.588</v>
      </c>
      <c r="D14" s="24">
        <v>2223</v>
      </c>
      <c r="E14" s="25">
        <v>30551.621</v>
      </c>
      <c r="F14" s="24">
        <v>1683</v>
      </c>
      <c r="G14" s="25">
        <v>25869.523</v>
      </c>
      <c r="H14" s="24">
        <v>475</v>
      </c>
      <c r="I14" s="25">
        <v>11633.216</v>
      </c>
      <c r="J14" s="24">
        <v>806</v>
      </c>
      <c r="K14" s="25">
        <v>241340.607</v>
      </c>
      <c r="L14" s="24">
        <v>8446</v>
      </c>
      <c r="M14" s="26">
        <v>275395.621</v>
      </c>
    </row>
    <row r="15" spans="1:14" ht="15" customHeight="1">
      <c r="A15" s="23" t="s">
        <v>15</v>
      </c>
      <c r="B15" s="19">
        <f t="shared" si="0"/>
        <v>33641</v>
      </c>
      <c r="C15" s="20">
        <f t="shared" si="1"/>
        <v>1211522.34184</v>
      </c>
      <c r="D15" s="24">
        <v>12572</v>
      </c>
      <c r="E15" s="25">
        <v>227899.90584</v>
      </c>
      <c r="F15" s="24">
        <v>4569</v>
      </c>
      <c r="G15" s="25">
        <v>84536.703</v>
      </c>
      <c r="H15" s="24">
        <v>1301</v>
      </c>
      <c r="I15" s="25">
        <v>27484.925</v>
      </c>
      <c r="J15" s="24">
        <v>1170</v>
      </c>
      <c r="K15" s="25">
        <v>392368.538</v>
      </c>
      <c r="L15" s="24">
        <v>14029</v>
      </c>
      <c r="M15" s="26">
        <v>479232.27</v>
      </c>
      <c r="N15" s="2" t="s">
        <v>33</v>
      </c>
    </row>
    <row r="16" spans="1:13" ht="15" customHeight="1">
      <c r="A16" s="23" t="s">
        <v>16</v>
      </c>
      <c r="B16" s="19">
        <f t="shared" si="0"/>
        <v>16521</v>
      </c>
      <c r="C16" s="20">
        <f t="shared" si="1"/>
        <v>581256.382</v>
      </c>
      <c r="D16" s="24">
        <v>2714</v>
      </c>
      <c r="E16" s="25">
        <v>30440.309</v>
      </c>
      <c r="F16" s="24">
        <v>2115</v>
      </c>
      <c r="G16" s="25">
        <v>33785.41</v>
      </c>
      <c r="H16" s="24">
        <v>716</v>
      </c>
      <c r="I16" s="25">
        <v>12508.192</v>
      </c>
      <c r="J16" s="24">
        <v>911</v>
      </c>
      <c r="K16" s="25">
        <v>214615.596</v>
      </c>
      <c r="L16" s="24">
        <v>10065</v>
      </c>
      <c r="M16" s="26">
        <v>289906.875</v>
      </c>
    </row>
    <row r="17" spans="1:13" ht="15" customHeight="1">
      <c r="A17" s="23" t="s">
        <v>17</v>
      </c>
      <c r="B17" s="19">
        <f t="shared" si="0"/>
        <v>14740</v>
      </c>
      <c r="C17" s="20">
        <f t="shared" si="1"/>
        <v>561524.6699999999</v>
      </c>
      <c r="D17" s="24">
        <v>3300</v>
      </c>
      <c r="E17" s="25">
        <v>41546.588</v>
      </c>
      <c r="F17" s="24">
        <v>2456</v>
      </c>
      <c r="G17" s="25">
        <v>32608</v>
      </c>
      <c r="H17" s="24">
        <v>1033</v>
      </c>
      <c r="I17" s="25">
        <v>15872.778</v>
      </c>
      <c r="J17" s="24">
        <v>657</v>
      </c>
      <c r="K17" s="25">
        <v>229347.955</v>
      </c>
      <c r="L17" s="24">
        <v>7294</v>
      </c>
      <c r="M17" s="26">
        <v>242149.349</v>
      </c>
    </row>
    <row r="18" spans="1:13" ht="15" customHeight="1">
      <c r="A18" s="23" t="s">
        <v>18</v>
      </c>
      <c r="B18" s="19">
        <f t="shared" si="0"/>
        <v>20094</v>
      </c>
      <c r="C18" s="20">
        <f t="shared" si="1"/>
        <v>1029153.452</v>
      </c>
      <c r="D18" s="24">
        <v>3871</v>
      </c>
      <c r="E18" s="25">
        <v>86428.204</v>
      </c>
      <c r="F18" s="24">
        <v>2337</v>
      </c>
      <c r="G18" s="25">
        <v>77317.4</v>
      </c>
      <c r="H18" s="24">
        <v>1912</v>
      </c>
      <c r="I18" s="25">
        <v>62317.558</v>
      </c>
      <c r="J18" s="24">
        <v>990</v>
      </c>
      <c r="K18" s="25">
        <v>384527.698</v>
      </c>
      <c r="L18" s="24">
        <v>10984</v>
      </c>
      <c r="M18" s="26">
        <v>418562.592</v>
      </c>
    </row>
    <row r="19" spans="1:13" ht="15" customHeight="1">
      <c r="A19" s="23" t="s">
        <v>19</v>
      </c>
      <c r="B19" s="19">
        <f t="shared" si="0"/>
        <v>13908</v>
      </c>
      <c r="C19" s="20">
        <f t="shared" si="1"/>
        <v>586769.40784</v>
      </c>
      <c r="D19" s="24">
        <v>2982</v>
      </c>
      <c r="E19" s="25">
        <v>44417.93084</v>
      </c>
      <c r="F19" s="24">
        <v>2155</v>
      </c>
      <c r="G19" s="25">
        <v>38301.789</v>
      </c>
      <c r="H19" s="24">
        <v>682</v>
      </c>
      <c r="I19" s="25">
        <v>18080.198</v>
      </c>
      <c r="J19" s="24">
        <v>692</v>
      </c>
      <c r="K19" s="25">
        <v>230609.408</v>
      </c>
      <c r="L19" s="24">
        <v>7397</v>
      </c>
      <c r="M19" s="26">
        <v>255360.082</v>
      </c>
    </row>
    <row r="20" spans="1:13" ht="15" customHeight="1">
      <c r="A20" s="23" t="s">
        <v>20</v>
      </c>
      <c r="B20" s="19">
        <f t="shared" si="0"/>
        <v>9086</v>
      </c>
      <c r="C20" s="20">
        <f t="shared" si="1"/>
        <v>313850.157</v>
      </c>
      <c r="D20" s="24">
        <v>2322</v>
      </c>
      <c r="E20" s="25">
        <v>24060.081</v>
      </c>
      <c r="F20" s="24">
        <v>1324</v>
      </c>
      <c r="G20" s="25">
        <v>15498.131</v>
      </c>
      <c r="H20" s="24">
        <v>662</v>
      </c>
      <c r="I20" s="25">
        <v>11071.22</v>
      </c>
      <c r="J20" s="24">
        <v>397</v>
      </c>
      <c r="K20" s="25">
        <v>121130.273</v>
      </c>
      <c r="L20" s="24">
        <v>4381</v>
      </c>
      <c r="M20" s="26">
        <v>142090.452</v>
      </c>
    </row>
    <row r="21" spans="1:13" ht="15" customHeight="1">
      <c r="A21" s="23" t="s">
        <v>92</v>
      </c>
      <c r="B21" s="19">
        <f t="shared" si="0"/>
        <v>31285</v>
      </c>
      <c r="C21" s="20">
        <f t="shared" si="1"/>
        <v>1059747.045</v>
      </c>
      <c r="D21" s="24">
        <v>6391</v>
      </c>
      <c r="E21" s="25">
        <v>74370.862</v>
      </c>
      <c r="F21" s="24">
        <v>2996</v>
      </c>
      <c r="G21" s="25">
        <v>45750.25</v>
      </c>
      <c r="H21" s="24">
        <v>774</v>
      </c>
      <c r="I21" s="25">
        <v>17823.911</v>
      </c>
      <c r="J21" s="24">
        <v>1543</v>
      </c>
      <c r="K21" s="25">
        <v>351244.508</v>
      </c>
      <c r="L21" s="24">
        <v>19581</v>
      </c>
      <c r="M21" s="26">
        <v>570557.514</v>
      </c>
    </row>
    <row r="22" spans="1:13" ht="15" customHeight="1">
      <c r="A22" s="23" t="s">
        <v>21</v>
      </c>
      <c r="B22" s="19">
        <f t="shared" si="0"/>
        <v>33288</v>
      </c>
      <c r="C22" s="20">
        <f t="shared" si="1"/>
        <v>2228209.915</v>
      </c>
      <c r="D22" s="24">
        <v>5996</v>
      </c>
      <c r="E22" s="25">
        <v>132522.024</v>
      </c>
      <c r="F22" s="24">
        <v>2852</v>
      </c>
      <c r="G22" s="25">
        <v>67083.77</v>
      </c>
      <c r="H22" s="24">
        <v>1443</v>
      </c>
      <c r="I22" s="25">
        <v>52732.801</v>
      </c>
      <c r="J22" s="24">
        <v>2112</v>
      </c>
      <c r="K22" s="25">
        <v>1000891.66</v>
      </c>
      <c r="L22" s="24">
        <v>20885</v>
      </c>
      <c r="M22" s="26">
        <v>974979.66</v>
      </c>
    </row>
    <row r="23" spans="1:13" ht="15" customHeight="1">
      <c r="A23" s="27" t="s">
        <v>98</v>
      </c>
      <c r="B23" s="19">
        <f t="shared" si="0"/>
        <v>27578</v>
      </c>
      <c r="C23" s="20">
        <f t="shared" si="1"/>
        <v>1924308.9109999998</v>
      </c>
      <c r="D23" s="62">
        <v>3679</v>
      </c>
      <c r="E23" s="63">
        <v>74834.33</v>
      </c>
      <c r="F23" s="62">
        <v>2270</v>
      </c>
      <c r="G23" s="63">
        <v>54296.764</v>
      </c>
      <c r="H23" s="62">
        <v>1006</v>
      </c>
      <c r="I23" s="63">
        <v>39146.683</v>
      </c>
      <c r="J23" s="62">
        <v>1850</v>
      </c>
      <c r="K23" s="63">
        <v>900418.91</v>
      </c>
      <c r="L23" s="62">
        <v>18773</v>
      </c>
      <c r="M23" s="64">
        <v>855612.224</v>
      </c>
    </row>
    <row r="24" spans="1:13" ht="15" customHeight="1" thickBot="1">
      <c r="A24" s="27" t="s">
        <v>91</v>
      </c>
      <c r="B24" s="60">
        <f t="shared" si="0"/>
        <v>19295</v>
      </c>
      <c r="C24" s="61">
        <f t="shared" si="1"/>
        <v>813104.672</v>
      </c>
      <c r="D24" s="62">
        <v>3614</v>
      </c>
      <c r="E24" s="63">
        <v>49154.794</v>
      </c>
      <c r="F24" s="62">
        <v>1618</v>
      </c>
      <c r="G24" s="63">
        <v>30707.034</v>
      </c>
      <c r="H24" s="62">
        <v>553</v>
      </c>
      <c r="I24" s="63">
        <v>13694.951</v>
      </c>
      <c r="J24" s="62">
        <v>1078</v>
      </c>
      <c r="K24" s="63">
        <v>312031.169</v>
      </c>
      <c r="L24" s="62">
        <v>12432</v>
      </c>
      <c r="M24" s="64">
        <v>407516.724</v>
      </c>
    </row>
    <row r="25" spans="1:13" s="31" customFormat="1" ht="15" customHeight="1" thickBot="1">
      <c r="A25" s="65" t="s">
        <v>22</v>
      </c>
      <c r="B25" s="28">
        <f>SUM(B8:B24)</f>
        <v>366090</v>
      </c>
      <c r="C25" s="66">
        <f>SUM(C8:C24)</f>
        <v>16723643.915680002</v>
      </c>
      <c r="D25" s="28">
        <f>SUM(D8:D24)</f>
        <v>73279</v>
      </c>
      <c r="E25" s="29">
        <f aca="true" t="shared" si="2" ref="E25:M25">SUM(E8:E24)</f>
        <v>1140267.99368</v>
      </c>
      <c r="F25" s="67">
        <f t="shared" si="2"/>
        <v>43649</v>
      </c>
      <c r="G25" s="66">
        <f t="shared" si="2"/>
        <v>808752.118</v>
      </c>
      <c r="H25" s="28">
        <f t="shared" si="2"/>
        <v>16889</v>
      </c>
      <c r="I25" s="29">
        <f t="shared" si="2"/>
        <v>421529.26499999996</v>
      </c>
      <c r="J25" s="67">
        <f t="shared" si="2"/>
        <v>19277</v>
      </c>
      <c r="K25" s="66">
        <f t="shared" si="2"/>
        <v>6851276.908</v>
      </c>
      <c r="L25" s="28">
        <f t="shared" si="2"/>
        <v>212996</v>
      </c>
      <c r="M25" s="29">
        <f t="shared" si="2"/>
        <v>7501817.631000001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5" t="s">
        <v>33</v>
      </c>
      <c r="B27" s="106"/>
      <c r="C27" s="106"/>
      <c r="D27" s="106"/>
      <c r="E27" s="106"/>
      <c r="F27" s="106"/>
      <c r="G27" s="106"/>
      <c r="H27" s="106"/>
      <c r="I27" s="106"/>
      <c r="J27" s="36"/>
      <c r="K27" s="37"/>
      <c r="L27" s="36"/>
      <c r="M27" s="37"/>
    </row>
    <row r="28" spans="1:13" s="40" customFormat="1" ht="12.75">
      <c r="A28" s="107" t="s">
        <v>36</v>
      </c>
      <c r="B28" s="108"/>
      <c r="C28" s="108"/>
      <c r="D28" s="108"/>
      <c r="E28" s="108"/>
      <c r="F28" s="108"/>
      <c r="G28" s="108"/>
      <c r="H28" s="108"/>
      <c r="I28" s="108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 t="s">
        <v>33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0"/>
      <c r="C32" s="100"/>
      <c r="D32" s="100"/>
      <c r="E32" s="104"/>
      <c r="F32" s="104"/>
      <c r="G32" s="4"/>
      <c r="I32" s="4"/>
      <c r="J32" s="46"/>
      <c r="K32" s="47"/>
      <c r="L32" s="3"/>
      <c r="M32" s="4"/>
    </row>
    <row r="33" spans="1:6" ht="15.75">
      <c r="A33" s="48"/>
      <c r="B33" s="103"/>
      <c r="C33" s="103"/>
      <c r="D33" s="103"/>
      <c r="E33" s="49"/>
      <c r="F33" s="50"/>
    </row>
    <row r="34" spans="1:8" ht="30" customHeight="1">
      <c r="A34" s="51"/>
      <c r="B34" s="100"/>
      <c r="C34" s="100"/>
      <c r="D34" s="100"/>
      <c r="E34" s="104"/>
      <c r="F34" s="104"/>
      <c r="H34" s="17" t="s">
        <v>33</v>
      </c>
    </row>
    <row r="35" spans="1:5" ht="12.75">
      <c r="A35" s="52"/>
      <c r="B35" s="103"/>
      <c r="C35" s="103"/>
      <c r="D35" s="103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D5:E5"/>
    <mergeCell ref="B33:D33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B32:D32"/>
    <mergeCell ref="J5:K5"/>
    <mergeCell ref="B35:D35"/>
    <mergeCell ref="H5:I5"/>
    <mergeCell ref="F5:G5"/>
    <mergeCell ref="E32:F32"/>
    <mergeCell ref="A27:I27"/>
    <mergeCell ref="E34:F34"/>
    <mergeCell ref="A28:I28"/>
    <mergeCell ref="B34:D3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3">
      <selection activeCell="B30" sqref="B30:M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1" t="s">
        <v>87</v>
      </c>
      <c r="K1" s="111"/>
      <c r="L1" s="111"/>
      <c r="M1" s="11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2"/>
      <c r="J2" s="112"/>
      <c r="K2" s="112"/>
      <c r="L2" s="112"/>
      <c r="M2" s="112"/>
    </row>
    <row r="3" spans="1:13" ht="33" customHeight="1" thickBot="1">
      <c r="A3" s="113" t="s">
        <v>102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2.5" customHeight="1" thickBot="1">
      <c r="A4" s="114" t="s">
        <v>24</v>
      </c>
      <c r="B4" s="117" t="s">
        <v>25</v>
      </c>
      <c r="C4" s="118"/>
      <c r="D4" s="119" t="s">
        <v>27</v>
      </c>
      <c r="E4" s="120"/>
      <c r="F4" s="120"/>
      <c r="G4" s="120"/>
      <c r="H4" s="120"/>
      <c r="I4" s="120"/>
      <c r="J4" s="120"/>
      <c r="K4" s="120"/>
      <c r="L4" s="120"/>
      <c r="M4" s="121"/>
    </row>
    <row r="5" spans="1:13" ht="57" customHeight="1">
      <c r="A5" s="115"/>
      <c r="B5" s="109" t="s">
        <v>37</v>
      </c>
      <c r="C5" s="122" t="s">
        <v>54</v>
      </c>
      <c r="D5" s="101" t="s">
        <v>56</v>
      </c>
      <c r="E5" s="102"/>
      <c r="F5" s="101" t="s">
        <v>57</v>
      </c>
      <c r="G5" s="102"/>
      <c r="H5" s="101" t="s">
        <v>58</v>
      </c>
      <c r="I5" s="102"/>
      <c r="J5" s="101" t="s">
        <v>53</v>
      </c>
      <c r="K5" s="102"/>
      <c r="L5" s="101" t="s">
        <v>31</v>
      </c>
      <c r="M5" s="124"/>
    </row>
    <row r="6" spans="1:13" ht="42.75" customHeight="1" thickBot="1">
      <c r="A6" s="116"/>
      <c r="B6" s="110"/>
      <c r="C6" s="123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14465</v>
      </c>
      <c r="C8" s="20">
        <f aca="true" t="shared" si="1" ref="C8:C24">E8+G8+I8+K8+M8</f>
        <v>518754.53799999994</v>
      </c>
      <c r="D8" s="19">
        <v>3418</v>
      </c>
      <c r="E8" s="21">
        <v>41613.383</v>
      </c>
      <c r="F8" s="19">
        <v>2233</v>
      </c>
      <c r="G8" s="21">
        <v>38748.602</v>
      </c>
      <c r="H8" s="19">
        <v>704</v>
      </c>
      <c r="I8" s="21">
        <v>12765.317</v>
      </c>
      <c r="J8" s="19">
        <v>657</v>
      </c>
      <c r="K8" s="21">
        <v>194441.341</v>
      </c>
      <c r="L8" s="19">
        <v>7453</v>
      </c>
      <c r="M8" s="22">
        <v>231185.895</v>
      </c>
    </row>
    <row r="9" spans="1:13" ht="15" customHeight="1">
      <c r="A9" s="23" t="s">
        <v>39</v>
      </c>
      <c r="B9" s="19">
        <f t="shared" si="0"/>
        <v>19758</v>
      </c>
      <c r="C9" s="20">
        <f t="shared" si="1"/>
        <v>838799.5989999999</v>
      </c>
      <c r="D9" s="24">
        <v>3278</v>
      </c>
      <c r="E9" s="25">
        <v>47116.896</v>
      </c>
      <c r="F9" s="24">
        <v>2767</v>
      </c>
      <c r="G9" s="25">
        <v>49491.267</v>
      </c>
      <c r="H9" s="24">
        <v>483</v>
      </c>
      <c r="I9" s="25">
        <v>12025.427</v>
      </c>
      <c r="J9" s="24">
        <v>1045</v>
      </c>
      <c r="K9" s="25">
        <v>333116.794</v>
      </c>
      <c r="L9" s="24">
        <v>12185</v>
      </c>
      <c r="M9" s="26">
        <v>397049.215</v>
      </c>
    </row>
    <row r="10" spans="1:13" ht="15" customHeight="1">
      <c r="A10" s="23" t="s">
        <v>40</v>
      </c>
      <c r="B10" s="19">
        <f t="shared" si="0"/>
        <v>36145</v>
      </c>
      <c r="C10" s="20">
        <f t="shared" si="1"/>
        <v>1553978.932</v>
      </c>
      <c r="D10" s="24">
        <v>4902</v>
      </c>
      <c r="E10" s="25">
        <v>61966.484</v>
      </c>
      <c r="F10" s="24">
        <v>3936</v>
      </c>
      <c r="G10" s="25">
        <v>61306.555</v>
      </c>
      <c r="H10" s="24">
        <v>1962</v>
      </c>
      <c r="I10" s="25">
        <v>29966.551</v>
      </c>
      <c r="J10" s="24">
        <v>2018</v>
      </c>
      <c r="K10" s="25">
        <v>642413.484</v>
      </c>
      <c r="L10" s="24">
        <v>23327</v>
      </c>
      <c r="M10" s="26">
        <v>758325.858</v>
      </c>
    </row>
    <row r="11" spans="1:13" ht="15" customHeight="1">
      <c r="A11" s="23" t="s">
        <v>41</v>
      </c>
      <c r="B11" s="19">
        <f t="shared" si="0"/>
        <v>17564</v>
      </c>
      <c r="C11" s="20">
        <f t="shared" si="1"/>
        <v>892477.507</v>
      </c>
      <c r="D11" s="24">
        <v>2988</v>
      </c>
      <c r="E11" s="25">
        <v>58732.66</v>
      </c>
      <c r="F11" s="24">
        <v>2444</v>
      </c>
      <c r="G11" s="25">
        <v>60429.712</v>
      </c>
      <c r="H11" s="24">
        <v>1283</v>
      </c>
      <c r="I11" s="25">
        <v>39827.799</v>
      </c>
      <c r="J11" s="24">
        <v>911</v>
      </c>
      <c r="K11" s="25">
        <v>348629.756</v>
      </c>
      <c r="L11" s="24">
        <v>9938</v>
      </c>
      <c r="M11" s="26">
        <v>384857.58</v>
      </c>
    </row>
    <row r="12" spans="1:13" ht="15" customHeight="1">
      <c r="A12" s="23" t="s">
        <v>42</v>
      </c>
      <c r="B12" s="19">
        <f t="shared" si="0"/>
        <v>25261</v>
      </c>
      <c r="C12" s="20">
        <f t="shared" si="1"/>
        <v>1245217.7400000002</v>
      </c>
      <c r="D12" s="24">
        <v>5151</v>
      </c>
      <c r="E12" s="25">
        <v>65486.527</v>
      </c>
      <c r="F12" s="24">
        <v>4034</v>
      </c>
      <c r="G12" s="25">
        <v>60134.198</v>
      </c>
      <c r="H12" s="24">
        <v>1226</v>
      </c>
      <c r="I12" s="25">
        <v>26844.426</v>
      </c>
      <c r="J12" s="24">
        <v>1391</v>
      </c>
      <c r="K12" s="25">
        <v>651025.064</v>
      </c>
      <c r="L12" s="24">
        <v>13459</v>
      </c>
      <c r="M12" s="26">
        <v>441727.525</v>
      </c>
    </row>
    <row r="13" spans="1:13" ht="15" customHeight="1">
      <c r="A13" s="23" t="s">
        <v>43</v>
      </c>
      <c r="B13" s="19">
        <f t="shared" si="0"/>
        <v>19828</v>
      </c>
      <c r="C13" s="20">
        <f t="shared" si="1"/>
        <v>780178.058</v>
      </c>
      <c r="D13" s="24">
        <v>3878</v>
      </c>
      <c r="E13" s="25">
        <v>49125.394</v>
      </c>
      <c r="F13" s="24">
        <v>1860</v>
      </c>
      <c r="G13" s="25">
        <v>32887.01</v>
      </c>
      <c r="H13" s="24">
        <v>674</v>
      </c>
      <c r="I13" s="25">
        <v>17733.312</v>
      </c>
      <c r="J13" s="24">
        <v>1049</v>
      </c>
      <c r="K13" s="25">
        <v>303124.147</v>
      </c>
      <c r="L13" s="24">
        <v>12367</v>
      </c>
      <c r="M13" s="26">
        <v>377308.195</v>
      </c>
    </row>
    <row r="14" spans="1:13" ht="15" customHeight="1">
      <c r="A14" s="23" t="s">
        <v>44</v>
      </c>
      <c r="B14" s="19">
        <f t="shared" si="0"/>
        <v>13633</v>
      </c>
      <c r="C14" s="20">
        <f t="shared" si="1"/>
        <v>584790.588</v>
      </c>
      <c r="D14" s="24">
        <v>2223</v>
      </c>
      <c r="E14" s="25">
        <v>30551.621</v>
      </c>
      <c r="F14" s="24">
        <v>1683</v>
      </c>
      <c r="G14" s="25">
        <v>25869.523</v>
      </c>
      <c r="H14" s="24">
        <v>475</v>
      </c>
      <c r="I14" s="25">
        <v>11633.216</v>
      </c>
      <c r="J14" s="24">
        <v>806</v>
      </c>
      <c r="K14" s="25">
        <v>241340.607</v>
      </c>
      <c r="L14" s="24">
        <v>8446</v>
      </c>
      <c r="M14" s="26">
        <v>275395.621</v>
      </c>
    </row>
    <row r="15" spans="1:13" ht="15" customHeight="1">
      <c r="A15" s="23" t="s">
        <v>45</v>
      </c>
      <c r="B15" s="19">
        <f t="shared" si="0"/>
        <v>33641</v>
      </c>
      <c r="C15" s="20">
        <f t="shared" si="1"/>
        <v>1211522.34184</v>
      </c>
      <c r="D15" s="24">
        <v>12572</v>
      </c>
      <c r="E15" s="25">
        <v>227899.90584</v>
      </c>
      <c r="F15" s="24">
        <v>4569</v>
      </c>
      <c r="G15" s="25">
        <v>84536.703</v>
      </c>
      <c r="H15" s="24">
        <v>1301</v>
      </c>
      <c r="I15" s="25">
        <v>27484.925</v>
      </c>
      <c r="J15" s="24">
        <v>1170</v>
      </c>
      <c r="K15" s="25">
        <v>392368.538</v>
      </c>
      <c r="L15" s="24">
        <v>14029</v>
      </c>
      <c r="M15" s="26">
        <v>479232.27</v>
      </c>
    </row>
    <row r="16" spans="1:13" ht="15" customHeight="1">
      <c r="A16" s="23" t="s">
        <v>46</v>
      </c>
      <c r="B16" s="19">
        <f t="shared" si="0"/>
        <v>16521</v>
      </c>
      <c r="C16" s="20">
        <f t="shared" si="1"/>
        <v>581256.382</v>
      </c>
      <c r="D16" s="24">
        <v>2714</v>
      </c>
      <c r="E16" s="25">
        <v>30440.309</v>
      </c>
      <c r="F16" s="24">
        <v>2115</v>
      </c>
      <c r="G16" s="25">
        <v>33785.41</v>
      </c>
      <c r="H16" s="24">
        <v>716</v>
      </c>
      <c r="I16" s="25">
        <v>12508.192</v>
      </c>
      <c r="J16" s="24">
        <v>911</v>
      </c>
      <c r="K16" s="25">
        <v>214615.596</v>
      </c>
      <c r="L16" s="24">
        <v>10065</v>
      </c>
      <c r="M16" s="26">
        <v>289906.875</v>
      </c>
    </row>
    <row r="17" spans="1:13" ht="15" customHeight="1">
      <c r="A17" s="23" t="s">
        <v>47</v>
      </c>
      <c r="B17" s="19">
        <f t="shared" si="0"/>
        <v>14740</v>
      </c>
      <c r="C17" s="20">
        <f t="shared" si="1"/>
        <v>561524.6699999999</v>
      </c>
      <c r="D17" s="24">
        <v>3300</v>
      </c>
      <c r="E17" s="25">
        <v>41546.588</v>
      </c>
      <c r="F17" s="24">
        <v>2456</v>
      </c>
      <c r="G17" s="25">
        <v>32608</v>
      </c>
      <c r="H17" s="24">
        <v>1033</v>
      </c>
      <c r="I17" s="25">
        <v>15872.778</v>
      </c>
      <c r="J17" s="24">
        <v>657</v>
      </c>
      <c r="K17" s="25">
        <v>229347.955</v>
      </c>
      <c r="L17" s="24">
        <v>7294</v>
      </c>
      <c r="M17" s="26">
        <v>242149.349</v>
      </c>
    </row>
    <row r="18" spans="1:13" ht="15" customHeight="1">
      <c r="A18" s="23" t="s">
        <v>48</v>
      </c>
      <c r="B18" s="19">
        <f t="shared" si="0"/>
        <v>20094</v>
      </c>
      <c r="C18" s="20">
        <f t="shared" si="1"/>
        <v>1029153.452</v>
      </c>
      <c r="D18" s="24">
        <v>3871</v>
      </c>
      <c r="E18" s="25">
        <v>86428.204</v>
      </c>
      <c r="F18" s="24">
        <v>2337</v>
      </c>
      <c r="G18" s="25">
        <v>77317.4</v>
      </c>
      <c r="H18" s="24">
        <v>1912</v>
      </c>
      <c r="I18" s="25">
        <v>62317.558</v>
      </c>
      <c r="J18" s="24">
        <v>990</v>
      </c>
      <c r="K18" s="25">
        <v>384527.698</v>
      </c>
      <c r="L18" s="24">
        <v>10984</v>
      </c>
      <c r="M18" s="26">
        <v>418562.592</v>
      </c>
    </row>
    <row r="19" spans="1:13" ht="15" customHeight="1">
      <c r="A19" s="23" t="s">
        <v>49</v>
      </c>
      <c r="B19" s="19">
        <f t="shared" si="0"/>
        <v>13908</v>
      </c>
      <c r="C19" s="20">
        <f t="shared" si="1"/>
        <v>586769.40784</v>
      </c>
      <c r="D19" s="24">
        <v>2982</v>
      </c>
      <c r="E19" s="25">
        <v>44417.93084</v>
      </c>
      <c r="F19" s="24">
        <v>2155</v>
      </c>
      <c r="G19" s="25">
        <v>38301.789</v>
      </c>
      <c r="H19" s="24">
        <v>682</v>
      </c>
      <c r="I19" s="25">
        <v>18080.198</v>
      </c>
      <c r="J19" s="24">
        <v>692</v>
      </c>
      <c r="K19" s="25">
        <v>230609.408</v>
      </c>
      <c r="L19" s="24">
        <v>7397</v>
      </c>
      <c r="M19" s="26">
        <v>255360.082</v>
      </c>
    </row>
    <row r="20" spans="1:13" ht="15" customHeight="1">
      <c r="A20" s="23" t="s">
        <v>50</v>
      </c>
      <c r="B20" s="19">
        <f t="shared" si="0"/>
        <v>9086</v>
      </c>
      <c r="C20" s="20">
        <f t="shared" si="1"/>
        <v>313850.157</v>
      </c>
      <c r="D20" s="24">
        <v>2322</v>
      </c>
      <c r="E20" s="25">
        <v>24060.081</v>
      </c>
      <c r="F20" s="24">
        <v>1324</v>
      </c>
      <c r="G20" s="25">
        <v>15498.131</v>
      </c>
      <c r="H20" s="24">
        <v>662</v>
      </c>
      <c r="I20" s="25">
        <v>11071.22</v>
      </c>
      <c r="J20" s="24">
        <v>397</v>
      </c>
      <c r="K20" s="25">
        <v>121130.273</v>
      </c>
      <c r="L20" s="24">
        <v>4381</v>
      </c>
      <c r="M20" s="26">
        <v>142090.452</v>
      </c>
    </row>
    <row r="21" spans="1:13" ht="15" customHeight="1">
      <c r="A21" s="23" t="s">
        <v>93</v>
      </c>
      <c r="B21" s="19">
        <f t="shared" si="0"/>
        <v>31285</v>
      </c>
      <c r="C21" s="20">
        <f t="shared" si="1"/>
        <v>1059747.045</v>
      </c>
      <c r="D21" s="24">
        <v>6391</v>
      </c>
      <c r="E21" s="25">
        <v>74370.862</v>
      </c>
      <c r="F21" s="24">
        <v>2996</v>
      </c>
      <c r="G21" s="25">
        <v>45750.25</v>
      </c>
      <c r="H21" s="24">
        <v>774</v>
      </c>
      <c r="I21" s="25">
        <v>17823.911</v>
      </c>
      <c r="J21" s="24">
        <v>1543</v>
      </c>
      <c r="K21" s="25">
        <v>351244.508</v>
      </c>
      <c r="L21" s="24">
        <v>19581</v>
      </c>
      <c r="M21" s="26">
        <v>570557.514</v>
      </c>
    </row>
    <row r="22" spans="1:13" ht="15" customHeight="1">
      <c r="A22" s="23" t="s">
        <v>51</v>
      </c>
      <c r="B22" s="19">
        <f t="shared" si="0"/>
        <v>33288</v>
      </c>
      <c r="C22" s="20">
        <f t="shared" si="1"/>
        <v>2228209.915</v>
      </c>
      <c r="D22" s="24">
        <v>5996</v>
      </c>
      <c r="E22" s="25">
        <v>132522.024</v>
      </c>
      <c r="F22" s="24">
        <v>2852</v>
      </c>
      <c r="G22" s="25">
        <v>67083.77</v>
      </c>
      <c r="H22" s="24">
        <v>1443</v>
      </c>
      <c r="I22" s="25">
        <v>52732.801</v>
      </c>
      <c r="J22" s="24">
        <v>2112</v>
      </c>
      <c r="K22" s="25">
        <v>1000891.66</v>
      </c>
      <c r="L22" s="24">
        <v>20885</v>
      </c>
      <c r="M22" s="26">
        <v>974979.66</v>
      </c>
    </row>
    <row r="23" spans="1:13" ht="15" customHeight="1">
      <c r="A23" s="27" t="s">
        <v>99</v>
      </c>
      <c r="B23" s="19">
        <f t="shared" si="0"/>
        <v>27578</v>
      </c>
      <c r="C23" s="20">
        <f t="shared" si="1"/>
        <v>1924308.9109999998</v>
      </c>
      <c r="D23" s="62">
        <v>3679</v>
      </c>
      <c r="E23" s="63">
        <v>74834.33</v>
      </c>
      <c r="F23" s="62">
        <v>2270</v>
      </c>
      <c r="G23" s="63">
        <v>54296.764</v>
      </c>
      <c r="H23" s="62">
        <v>1006</v>
      </c>
      <c r="I23" s="63">
        <v>39146.683</v>
      </c>
      <c r="J23" s="62">
        <v>1850</v>
      </c>
      <c r="K23" s="63">
        <v>900418.91</v>
      </c>
      <c r="L23" s="62">
        <v>18773</v>
      </c>
      <c r="M23" s="64">
        <v>855612.224</v>
      </c>
    </row>
    <row r="24" spans="1:13" ht="15" customHeight="1" thickBot="1">
      <c r="A24" s="27" t="s">
        <v>94</v>
      </c>
      <c r="B24" s="19">
        <f t="shared" si="0"/>
        <v>19295</v>
      </c>
      <c r="C24" s="20">
        <f t="shared" si="1"/>
        <v>813104.672</v>
      </c>
      <c r="D24" s="62">
        <v>3614</v>
      </c>
      <c r="E24" s="63">
        <v>49154.794</v>
      </c>
      <c r="F24" s="62">
        <v>1618</v>
      </c>
      <c r="G24" s="63">
        <v>30707.034</v>
      </c>
      <c r="H24" s="62">
        <v>553</v>
      </c>
      <c r="I24" s="63">
        <v>13694.951</v>
      </c>
      <c r="J24" s="62">
        <v>1078</v>
      </c>
      <c r="K24" s="63">
        <v>312031.169</v>
      </c>
      <c r="L24" s="62">
        <v>12432</v>
      </c>
      <c r="M24" s="64">
        <v>407516.724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366090</v>
      </c>
      <c r="C25" s="30">
        <f t="shared" si="2"/>
        <v>16723643.915680002</v>
      </c>
      <c r="D25" s="28">
        <f t="shared" si="2"/>
        <v>73279</v>
      </c>
      <c r="E25" s="29">
        <f t="shared" si="2"/>
        <v>1140267.99368</v>
      </c>
      <c r="F25" s="67">
        <f t="shared" si="2"/>
        <v>43649</v>
      </c>
      <c r="G25" s="66">
        <f t="shared" si="2"/>
        <v>808752.118</v>
      </c>
      <c r="H25" s="28">
        <f t="shared" si="2"/>
        <v>16889</v>
      </c>
      <c r="I25" s="29">
        <f t="shared" si="2"/>
        <v>421529.26499999996</v>
      </c>
      <c r="J25" s="67">
        <f t="shared" si="2"/>
        <v>19277</v>
      </c>
      <c r="K25" s="66">
        <f t="shared" si="2"/>
        <v>6851276.908</v>
      </c>
      <c r="L25" s="28">
        <f t="shared" si="2"/>
        <v>212996</v>
      </c>
      <c r="M25" s="29">
        <f t="shared" si="2"/>
        <v>7501817.631000001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5" t="s">
        <v>55</v>
      </c>
      <c r="B27" s="106"/>
      <c r="C27" s="106"/>
      <c r="D27" s="106"/>
      <c r="E27" s="106"/>
      <c r="F27" s="106"/>
      <c r="G27" s="106"/>
      <c r="H27" s="106"/>
      <c r="I27" s="106"/>
      <c r="J27" s="36"/>
      <c r="K27" s="37"/>
      <c r="L27" s="36"/>
      <c r="M27" s="37"/>
    </row>
    <row r="28" spans="1:13" s="40" customFormat="1" ht="12.75">
      <c r="A28" s="107" t="s">
        <v>52</v>
      </c>
      <c r="B28" s="108"/>
      <c r="C28" s="108"/>
      <c r="D28" s="108"/>
      <c r="E28" s="108"/>
      <c r="F28" s="108"/>
      <c r="G28" s="108"/>
      <c r="H28" s="108"/>
      <c r="I28" s="108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 t="s">
        <v>33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0"/>
      <c r="C32" s="100"/>
      <c r="D32" s="100"/>
      <c r="E32" s="104"/>
      <c r="F32" s="104"/>
      <c r="G32" s="4"/>
      <c r="I32" s="4"/>
      <c r="J32" s="46"/>
      <c r="K32" s="47"/>
      <c r="L32" s="3"/>
      <c r="M32" s="4"/>
    </row>
    <row r="33" spans="1:6" ht="15.75">
      <c r="A33" s="48"/>
      <c r="B33" s="103"/>
      <c r="C33" s="103"/>
      <c r="D33" s="103"/>
      <c r="E33" s="49"/>
      <c r="F33" s="50"/>
    </row>
    <row r="34" spans="1:6" ht="30" customHeight="1">
      <c r="A34" s="51"/>
      <c r="B34" s="100"/>
      <c r="C34" s="100"/>
      <c r="D34" s="100"/>
      <c r="E34" s="104"/>
      <c r="F34" s="104"/>
    </row>
    <row r="35" spans="1:5" ht="12.75">
      <c r="A35" s="52"/>
      <c r="B35" s="103"/>
      <c r="C35" s="103"/>
      <c r="D35" s="103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D4:M4"/>
    <mergeCell ref="B34:D34"/>
    <mergeCell ref="C5:C6"/>
    <mergeCell ref="B32:D32"/>
    <mergeCell ref="A27:I27"/>
    <mergeCell ref="J1:M1"/>
    <mergeCell ref="I2:M2"/>
    <mergeCell ref="A3:M3"/>
    <mergeCell ref="A4:A6"/>
    <mergeCell ref="B4:C4"/>
    <mergeCell ref="L5:M5"/>
    <mergeCell ref="A28:I28"/>
    <mergeCell ref="J5:K5"/>
    <mergeCell ref="B33:D33"/>
    <mergeCell ref="H5:I5"/>
    <mergeCell ref="B35:D35"/>
    <mergeCell ref="D5:E5"/>
    <mergeCell ref="F5:G5"/>
    <mergeCell ref="E32:F32"/>
    <mergeCell ref="E34:F3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B30" sqref="B30:M33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 t="s">
        <v>97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14465</v>
      </c>
      <c r="C8" s="87">
        <f>E8+G8+I8+K8+M8</f>
        <v>518754.53799999994</v>
      </c>
      <c r="D8" s="70">
        <v>3418</v>
      </c>
      <c r="E8" s="91">
        <v>41613.383</v>
      </c>
      <c r="F8" s="55">
        <v>2233</v>
      </c>
      <c r="G8" s="87">
        <v>38748.602</v>
      </c>
      <c r="H8" s="70">
        <v>704</v>
      </c>
      <c r="I8" s="91">
        <v>12765.317</v>
      </c>
      <c r="J8" s="55">
        <v>657</v>
      </c>
      <c r="K8" s="87">
        <v>194441.341</v>
      </c>
      <c r="L8" s="55">
        <v>7453</v>
      </c>
      <c r="M8" s="87">
        <v>231185.895</v>
      </c>
    </row>
    <row r="9" spans="1:13" ht="15" customHeight="1">
      <c r="A9" s="79" t="s">
        <v>71</v>
      </c>
      <c r="B9" s="68">
        <f aca="true" t="shared" si="0" ref="B9:B24">D9+F9+H9+J9+L9</f>
        <v>19758</v>
      </c>
      <c r="C9" s="88">
        <f aca="true" t="shared" si="1" ref="C9:C24">E9+G9+I9+K9+M9</f>
        <v>838799.5989999999</v>
      </c>
      <c r="D9" s="68">
        <v>3278</v>
      </c>
      <c r="E9" s="92">
        <v>47116.896</v>
      </c>
      <c r="F9" s="77">
        <v>2767</v>
      </c>
      <c r="G9" s="88">
        <v>49491.267</v>
      </c>
      <c r="H9" s="75">
        <v>483</v>
      </c>
      <c r="I9" s="92">
        <v>12025.427</v>
      </c>
      <c r="J9" s="77">
        <v>1045</v>
      </c>
      <c r="K9" s="88">
        <v>333116.794</v>
      </c>
      <c r="L9" s="77">
        <v>12185</v>
      </c>
      <c r="M9" s="88">
        <v>397049.215</v>
      </c>
    </row>
    <row r="10" spans="1:13" ht="15" customHeight="1">
      <c r="A10" s="79" t="s">
        <v>72</v>
      </c>
      <c r="B10" s="68">
        <f t="shared" si="0"/>
        <v>36145</v>
      </c>
      <c r="C10" s="88">
        <f t="shared" si="1"/>
        <v>1553978.932</v>
      </c>
      <c r="D10" s="68">
        <v>4902</v>
      </c>
      <c r="E10" s="93">
        <v>61966.484</v>
      </c>
      <c r="F10" s="69">
        <v>3936</v>
      </c>
      <c r="G10" s="96">
        <v>61306.555</v>
      </c>
      <c r="H10" s="68">
        <v>1962</v>
      </c>
      <c r="I10" s="93">
        <v>29966.551</v>
      </c>
      <c r="J10" s="69">
        <v>2018</v>
      </c>
      <c r="K10" s="96">
        <v>642413.484</v>
      </c>
      <c r="L10" s="69">
        <v>23327</v>
      </c>
      <c r="M10" s="96">
        <v>758325.858</v>
      </c>
    </row>
    <row r="11" spans="1:13" ht="15" customHeight="1">
      <c r="A11" s="79" t="s">
        <v>73</v>
      </c>
      <c r="B11" s="68">
        <f t="shared" si="0"/>
        <v>17564</v>
      </c>
      <c r="C11" s="88">
        <f t="shared" si="1"/>
        <v>892477.507</v>
      </c>
      <c r="D11" s="68">
        <v>2988</v>
      </c>
      <c r="E11" s="92">
        <v>58732.66</v>
      </c>
      <c r="F11" s="69">
        <v>2444</v>
      </c>
      <c r="G11" s="88">
        <v>60429.712</v>
      </c>
      <c r="H11" s="68">
        <v>1283</v>
      </c>
      <c r="I11" s="92">
        <v>39827.799</v>
      </c>
      <c r="J11" s="69">
        <v>911</v>
      </c>
      <c r="K11" s="88">
        <v>348629.756</v>
      </c>
      <c r="L11" s="69">
        <v>9938</v>
      </c>
      <c r="M11" s="88">
        <v>384857.58</v>
      </c>
    </row>
    <row r="12" spans="1:13" ht="15" customHeight="1">
      <c r="A12" s="79" t="s">
        <v>74</v>
      </c>
      <c r="B12" s="68">
        <f t="shared" si="0"/>
        <v>25261</v>
      </c>
      <c r="C12" s="88">
        <f t="shared" si="1"/>
        <v>1245217.7400000002</v>
      </c>
      <c r="D12" s="68">
        <v>5151</v>
      </c>
      <c r="E12" s="92">
        <v>65486.527</v>
      </c>
      <c r="F12" s="69">
        <v>4034</v>
      </c>
      <c r="G12" s="88">
        <v>60134.198</v>
      </c>
      <c r="H12" s="68">
        <v>1226</v>
      </c>
      <c r="I12" s="92">
        <v>26844.426</v>
      </c>
      <c r="J12" s="69">
        <v>1391</v>
      </c>
      <c r="K12" s="88">
        <v>651025.064</v>
      </c>
      <c r="L12" s="69">
        <v>13459</v>
      </c>
      <c r="M12" s="88">
        <v>441727.525</v>
      </c>
    </row>
    <row r="13" spans="1:13" ht="15" customHeight="1">
      <c r="A13" s="79" t="s">
        <v>75</v>
      </c>
      <c r="B13" s="68">
        <f t="shared" si="0"/>
        <v>19828</v>
      </c>
      <c r="C13" s="88">
        <f t="shared" si="1"/>
        <v>780178.058</v>
      </c>
      <c r="D13" s="68">
        <v>3878</v>
      </c>
      <c r="E13" s="92">
        <v>49125.394</v>
      </c>
      <c r="F13" s="69">
        <v>1860</v>
      </c>
      <c r="G13" s="88">
        <v>32887.01</v>
      </c>
      <c r="H13" s="68">
        <v>674</v>
      </c>
      <c r="I13" s="92">
        <v>17733.312</v>
      </c>
      <c r="J13" s="69">
        <v>1049</v>
      </c>
      <c r="K13" s="88">
        <v>303124.147</v>
      </c>
      <c r="L13" s="69">
        <v>12367</v>
      </c>
      <c r="M13" s="88">
        <v>377308.195</v>
      </c>
    </row>
    <row r="14" spans="1:13" ht="15" customHeight="1">
      <c r="A14" s="79" t="s">
        <v>76</v>
      </c>
      <c r="B14" s="68">
        <f t="shared" si="0"/>
        <v>13633</v>
      </c>
      <c r="C14" s="88">
        <f t="shared" si="1"/>
        <v>584790.588</v>
      </c>
      <c r="D14" s="68">
        <v>2223</v>
      </c>
      <c r="E14" s="92">
        <v>30551.621</v>
      </c>
      <c r="F14" s="69">
        <v>1683</v>
      </c>
      <c r="G14" s="88">
        <v>25869.523</v>
      </c>
      <c r="H14" s="68">
        <v>475</v>
      </c>
      <c r="I14" s="92">
        <v>11633.216</v>
      </c>
      <c r="J14" s="69">
        <v>806</v>
      </c>
      <c r="K14" s="88">
        <v>241340.607</v>
      </c>
      <c r="L14" s="69">
        <v>8446</v>
      </c>
      <c r="M14" s="88">
        <v>275395.621</v>
      </c>
    </row>
    <row r="15" spans="1:13" ht="15" customHeight="1">
      <c r="A15" s="79" t="s">
        <v>77</v>
      </c>
      <c r="B15" s="68">
        <f t="shared" si="0"/>
        <v>33641</v>
      </c>
      <c r="C15" s="88">
        <f t="shared" si="1"/>
        <v>1211522.34184</v>
      </c>
      <c r="D15" s="68">
        <v>12572</v>
      </c>
      <c r="E15" s="92">
        <v>227899.90584</v>
      </c>
      <c r="F15" s="69">
        <v>4569</v>
      </c>
      <c r="G15" s="88">
        <v>84536.703</v>
      </c>
      <c r="H15" s="68">
        <v>1301</v>
      </c>
      <c r="I15" s="92">
        <v>27484.925</v>
      </c>
      <c r="J15" s="69">
        <v>1170</v>
      </c>
      <c r="K15" s="88">
        <v>392368.538</v>
      </c>
      <c r="L15" s="69">
        <v>14029</v>
      </c>
      <c r="M15" s="88">
        <v>479232.27</v>
      </c>
    </row>
    <row r="16" spans="1:13" ht="15" customHeight="1">
      <c r="A16" s="79" t="s">
        <v>78</v>
      </c>
      <c r="B16" s="68">
        <f t="shared" si="0"/>
        <v>16521</v>
      </c>
      <c r="C16" s="88">
        <f t="shared" si="1"/>
        <v>581256.382</v>
      </c>
      <c r="D16" s="68">
        <v>2714</v>
      </c>
      <c r="E16" s="92">
        <v>30440.309</v>
      </c>
      <c r="F16" s="69">
        <v>2115</v>
      </c>
      <c r="G16" s="88">
        <v>33785.41</v>
      </c>
      <c r="H16" s="68">
        <v>716</v>
      </c>
      <c r="I16" s="92">
        <v>12508.192</v>
      </c>
      <c r="J16" s="69">
        <v>911</v>
      </c>
      <c r="K16" s="88">
        <v>214615.596</v>
      </c>
      <c r="L16" s="69">
        <v>10065</v>
      </c>
      <c r="M16" s="88">
        <v>289906.875</v>
      </c>
    </row>
    <row r="17" spans="1:13" ht="15" customHeight="1">
      <c r="A17" s="79" t="s">
        <v>79</v>
      </c>
      <c r="B17" s="68">
        <f t="shared" si="0"/>
        <v>14740</v>
      </c>
      <c r="C17" s="88">
        <f t="shared" si="1"/>
        <v>561524.6699999999</v>
      </c>
      <c r="D17" s="68">
        <v>3300</v>
      </c>
      <c r="E17" s="92">
        <v>41546.588</v>
      </c>
      <c r="F17" s="69">
        <v>2456</v>
      </c>
      <c r="G17" s="88">
        <v>32608</v>
      </c>
      <c r="H17" s="68">
        <v>1033</v>
      </c>
      <c r="I17" s="92">
        <v>15872.778</v>
      </c>
      <c r="J17" s="69">
        <v>657</v>
      </c>
      <c r="K17" s="88">
        <v>229347.955</v>
      </c>
      <c r="L17" s="69">
        <v>7294</v>
      </c>
      <c r="M17" s="88">
        <v>242149.349</v>
      </c>
    </row>
    <row r="18" spans="1:13" ht="15" customHeight="1">
      <c r="A18" s="79" t="s">
        <v>80</v>
      </c>
      <c r="B18" s="68">
        <f t="shared" si="0"/>
        <v>20094</v>
      </c>
      <c r="C18" s="88">
        <f t="shared" si="1"/>
        <v>1029153.452</v>
      </c>
      <c r="D18" s="68">
        <v>3871</v>
      </c>
      <c r="E18" s="92">
        <v>86428.204</v>
      </c>
      <c r="F18" s="69">
        <v>2337</v>
      </c>
      <c r="G18" s="88">
        <v>77317.4</v>
      </c>
      <c r="H18" s="68">
        <v>1912</v>
      </c>
      <c r="I18" s="92">
        <v>62317.558</v>
      </c>
      <c r="J18" s="69">
        <v>990</v>
      </c>
      <c r="K18" s="88">
        <v>384527.698</v>
      </c>
      <c r="L18" s="69">
        <v>10984</v>
      </c>
      <c r="M18" s="88">
        <v>418562.592</v>
      </c>
    </row>
    <row r="19" spans="1:13" ht="15" customHeight="1">
      <c r="A19" s="79" t="s">
        <v>81</v>
      </c>
      <c r="B19" s="68">
        <f t="shared" si="0"/>
        <v>13908</v>
      </c>
      <c r="C19" s="88">
        <f t="shared" si="1"/>
        <v>586769.40784</v>
      </c>
      <c r="D19" s="68">
        <v>2982</v>
      </c>
      <c r="E19" s="92">
        <v>44417.93084</v>
      </c>
      <c r="F19" s="69">
        <v>2155</v>
      </c>
      <c r="G19" s="88">
        <v>38301.789</v>
      </c>
      <c r="H19" s="68">
        <v>682</v>
      </c>
      <c r="I19" s="92">
        <v>18080.198</v>
      </c>
      <c r="J19" s="69">
        <v>692</v>
      </c>
      <c r="K19" s="88">
        <v>230609.408</v>
      </c>
      <c r="L19" s="69">
        <v>7397</v>
      </c>
      <c r="M19" s="88">
        <v>255360.082</v>
      </c>
    </row>
    <row r="20" spans="1:13" ht="15" customHeight="1">
      <c r="A20" s="79" t="s">
        <v>82</v>
      </c>
      <c r="B20" s="68">
        <f t="shared" si="0"/>
        <v>9086</v>
      </c>
      <c r="C20" s="88">
        <f t="shared" si="1"/>
        <v>313850.157</v>
      </c>
      <c r="D20" s="68">
        <v>2322</v>
      </c>
      <c r="E20" s="92">
        <v>24060.081</v>
      </c>
      <c r="F20" s="69">
        <v>1324</v>
      </c>
      <c r="G20" s="88">
        <v>15498.131</v>
      </c>
      <c r="H20" s="68">
        <v>662</v>
      </c>
      <c r="I20" s="92">
        <v>11071.22</v>
      </c>
      <c r="J20" s="69">
        <v>397</v>
      </c>
      <c r="K20" s="88">
        <v>121130.273</v>
      </c>
      <c r="L20" s="69">
        <v>4381</v>
      </c>
      <c r="M20" s="88">
        <v>142090.452</v>
      </c>
    </row>
    <row r="21" spans="1:13" ht="15" customHeight="1">
      <c r="A21" s="79" t="s">
        <v>95</v>
      </c>
      <c r="B21" s="68">
        <f t="shared" si="0"/>
        <v>31285</v>
      </c>
      <c r="C21" s="88">
        <f t="shared" si="1"/>
        <v>1059747.045</v>
      </c>
      <c r="D21" s="68">
        <v>6391</v>
      </c>
      <c r="E21" s="92">
        <v>74370.862</v>
      </c>
      <c r="F21" s="69">
        <v>2996</v>
      </c>
      <c r="G21" s="88">
        <v>45750.25</v>
      </c>
      <c r="H21" s="68">
        <v>774</v>
      </c>
      <c r="I21" s="92">
        <v>17823.911</v>
      </c>
      <c r="J21" s="69">
        <v>1543</v>
      </c>
      <c r="K21" s="88">
        <v>351244.508</v>
      </c>
      <c r="L21" s="69">
        <v>19581</v>
      </c>
      <c r="M21" s="88">
        <v>570557.514</v>
      </c>
    </row>
    <row r="22" spans="1:13" ht="15" customHeight="1">
      <c r="A22" s="79" t="s">
        <v>83</v>
      </c>
      <c r="B22" s="68">
        <f t="shared" si="0"/>
        <v>33288</v>
      </c>
      <c r="C22" s="88">
        <f t="shared" si="1"/>
        <v>2228209.915</v>
      </c>
      <c r="D22" s="68">
        <v>5996</v>
      </c>
      <c r="E22" s="92">
        <v>132522.024</v>
      </c>
      <c r="F22" s="69">
        <v>2852</v>
      </c>
      <c r="G22" s="88">
        <v>67083.77</v>
      </c>
      <c r="H22" s="68">
        <v>1443</v>
      </c>
      <c r="I22" s="92">
        <v>52732.801</v>
      </c>
      <c r="J22" s="69">
        <v>2112</v>
      </c>
      <c r="K22" s="88">
        <v>1000891.66</v>
      </c>
      <c r="L22" s="69">
        <v>20885</v>
      </c>
      <c r="M22" s="88">
        <v>974979.66</v>
      </c>
    </row>
    <row r="23" spans="1:13" ht="15" customHeight="1">
      <c r="A23" s="79" t="s">
        <v>100</v>
      </c>
      <c r="B23" s="68">
        <f t="shared" si="0"/>
        <v>27578</v>
      </c>
      <c r="C23" s="88">
        <f t="shared" si="1"/>
        <v>1924308.9109999998</v>
      </c>
      <c r="D23" s="68">
        <v>3679</v>
      </c>
      <c r="E23" s="92">
        <v>74834.33</v>
      </c>
      <c r="F23" s="69">
        <v>2270</v>
      </c>
      <c r="G23" s="88">
        <v>54296.764</v>
      </c>
      <c r="H23" s="68">
        <v>1006</v>
      </c>
      <c r="I23" s="92">
        <v>39146.683</v>
      </c>
      <c r="J23" s="69">
        <v>1850</v>
      </c>
      <c r="K23" s="88">
        <v>900418.91</v>
      </c>
      <c r="L23" s="69">
        <v>18773</v>
      </c>
      <c r="M23" s="88">
        <v>855612.224</v>
      </c>
    </row>
    <row r="24" spans="1:13" ht="15" customHeight="1" thickBot="1">
      <c r="A24" s="81" t="s">
        <v>96</v>
      </c>
      <c r="B24" s="78">
        <f t="shared" si="0"/>
        <v>19295</v>
      </c>
      <c r="C24" s="89">
        <f t="shared" si="1"/>
        <v>813104.672</v>
      </c>
      <c r="D24" s="83">
        <v>3614</v>
      </c>
      <c r="E24" s="94">
        <v>49154.794</v>
      </c>
      <c r="F24" s="84">
        <v>1618</v>
      </c>
      <c r="G24" s="97">
        <v>30707.034</v>
      </c>
      <c r="H24" s="83">
        <v>553</v>
      </c>
      <c r="I24" s="94">
        <v>13694.951</v>
      </c>
      <c r="J24" s="84">
        <v>1078</v>
      </c>
      <c r="K24" s="97">
        <v>312031.169</v>
      </c>
      <c r="L24" s="84">
        <v>12432</v>
      </c>
      <c r="M24" s="97">
        <v>407516.724</v>
      </c>
    </row>
    <row r="25" spans="1:13" ht="15" customHeight="1" thickBot="1">
      <c r="A25" s="82" t="s">
        <v>84</v>
      </c>
      <c r="B25" s="76">
        <f>SUM(B8:B24)</f>
        <v>366090</v>
      </c>
      <c r="C25" s="90">
        <f aca="true" t="shared" si="2" ref="C25:M25">SUM(C8:C24)</f>
        <v>16723643.915680002</v>
      </c>
      <c r="D25" s="56">
        <f t="shared" si="2"/>
        <v>73279</v>
      </c>
      <c r="E25" s="95">
        <f t="shared" si="2"/>
        <v>1140267.99368</v>
      </c>
      <c r="F25" s="56">
        <f t="shared" si="2"/>
        <v>43649</v>
      </c>
      <c r="G25" s="98">
        <f t="shared" si="2"/>
        <v>808752.118</v>
      </c>
      <c r="H25" s="85">
        <f t="shared" si="2"/>
        <v>16889</v>
      </c>
      <c r="I25" s="95">
        <f t="shared" si="2"/>
        <v>421529.26499999996</v>
      </c>
      <c r="J25" s="86">
        <f t="shared" si="2"/>
        <v>19277</v>
      </c>
      <c r="K25" s="98">
        <f t="shared" si="2"/>
        <v>6851276.908</v>
      </c>
      <c r="L25" s="56">
        <f t="shared" si="2"/>
        <v>212996</v>
      </c>
      <c r="M25" s="98">
        <f t="shared" si="2"/>
        <v>7501817.631000001</v>
      </c>
    </row>
    <row r="27" spans="1:10" s="57" customFormat="1" ht="12.75" customHeight="1">
      <c r="A27" s="107" t="s">
        <v>85</v>
      </c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2019-06-06T09:08:52Z</dcterms:modified>
  <cp:category/>
  <cp:version/>
  <cp:contentType/>
  <cp:contentStatus/>
</cp:coreProperties>
</file>