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<sst xmlns="http://schemas.openxmlformats.org/spreadsheetml/2006/main" count="138" uniqueCount="104">
  <si>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</si>
  <si>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</si>
  <si>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</si>
  <si>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</si>
  <si>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</si>
  <si>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</si>
  <si>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</si>
  <si>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</si>
  <si>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</si>
  <si>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</si>
  <si>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</si>
  <si>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</si>
  <si>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</si>
  <si>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</si>
  <si>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</si>
  <si>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</si>
  <si>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</si>
  <si>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</si>
  <si>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</si>
  <si>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</si>
  <si>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</si>
  <si>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</si>
  <si>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</si>
  <si>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</si>
  <si>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</si>
  <si>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</si>
  <si>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</si>
  <si>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</si>
  <si>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</si>
  <si>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</si>
  <si>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</si>
  <si>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</si>
  <si>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</si>
  <si>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</si>
  <si>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</si>
  <si>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</si>
  <si>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</si>
  <si>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</si>
  <si>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</si>
  <si>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</si>
  <si>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</si>
  <si>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</si>
  <si>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</si>
  <si>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</si>
  <si>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</si>
  <si>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</si>
  <si>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</si>
  <si>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</si>
  <si>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</si>
  <si>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</si>
  <si>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</si>
  <si>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</si>
  <si>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</si>
  <si>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</si>
  <si>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</si>
  <si>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</si>
  <si>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</si>
  <si>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</si>
  <si>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</si>
  <si>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</si>
  <si>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</si>
  <si>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</si>
  <si>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</si>
  <si>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</si>
  <si>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</si>
  <si>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</si>
  <si>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</si>
  <si>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</si>
  <si>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</si>
  <si>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</si>
  <si>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</si>
  <si>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</si>
  <si>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</si>
  <si>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</si>
  <si>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</si>
  <si>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</si>
  <si>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</si>
  <si>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</si>
  <si>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</si>
  <si>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</si>
  <si>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</si>
  <si>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</si>
  <si>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</si>
  <si>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</si>
  <si>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</si>
  <si>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</si>
  <si>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</si>
  <si>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</si>
  <si>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</si>
  <si>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</si>
  <si>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</si>
  <si>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</si>
  <si>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</si>
  <si>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</si>
  <si>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</si>
  <si>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</si>
  <si>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</si>
  <si>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December</t>
  </si>
  <si>
    <t xml:space="preserve">Сведения о  числе получателей и суммах социальных выплат из АО "Государственный фонд социального страхования" за апрель 2019 года                                                                                                                             </t>
  </si>
  <si>
    <t xml:space="preserve"> "Мемлекеттік әлеуметтік сақтандыру қоры" АҚ-тан 2019 жылғы сәуір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</si>
  <si>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 April  2019          </t>
  </si>
  <si>
    <t>г. 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</si>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</sst>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0" fontId="59" fillId="0" borderId="49" xfId="55" applyFont="1" applyBorder="1" applyAlignment="1">
      <alignment horizontal="center" vertical="center" wrapText="1"/>
      <protection/>
    </xf>
    <xf numFmtId="199" fontId="64" fillId="0" borderId="0" xfId="55" applyNumberFormat="1" applyFont="1" applyAlignment="1">
      <alignment horizontal="center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5" t="s">
        <v>90</v>
      </c>
      <c r="K1" s="115"/>
      <c r="L1" s="115"/>
      <c r="M1" s="11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6"/>
      <c r="J2" s="116"/>
      <c r="K2" s="116"/>
      <c r="L2" s="116"/>
      <c r="M2" s="116"/>
    </row>
    <row r="3" spans="1:13" ht="24" customHeight="1" thickBot="1">
      <c r="A3" s="117" t="s">
        <v>98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22.5" customHeight="1" thickBot="1">
      <c r="A4" s="118" t="s">
        <v>0</v>
      </c>
      <c r="B4" s="121" t="s">
        <v>1</v>
      </c>
      <c r="C4" s="122"/>
      <c r="D4" s="100" t="s">
        <v>2</v>
      </c>
      <c r="E4" s="101"/>
      <c r="F4" s="101"/>
      <c r="G4" s="101"/>
      <c r="H4" s="101"/>
      <c r="I4" s="101"/>
      <c r="J4" s="101"/>
      <c r="K4" s="101"/>
      <c r="L4" s="101"/>
      <c r="M4" s="102"/>
    </row>
    <row r="5" spans="1:13" ht="57" customHeight="1">
      <c r="A5" s="119"/>
      <c r="B5" s="110" t="s">
        <v>3</v>
      </c>
      <c r="C5" s="103" t="s">
        <v>30</v>
      </c>
      <c r="D5" s="105" t="s">
        <v>4</v>
      </c>
      <c r="E5" s="108"/>
      <c r="F5" s="105" t="s">
        <v>5</v>
      </c>
      <c r="G5" s="108"/>
      <c r="H5" s="105" t="s">
        <v>6</v>
      </c>
      <c r="I5" s="108"/>
      <c r="J5" s="105" t="s">
        <v>28</v>
      </c>
      <c r="K5" s="108"/>
      <c r="L5" s="105" t="s">
        <v>29</v>
      </c>
      <c r="M5" s="106"/>
    </row>
    <row r="6" spans="1:13" ht="42.75" customHeight="1" thickBot="1">
      <c r="A6" s="120"/>
      <c r="B6" s="111"/>
      <c r="C6" s="10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14096</v>
      </c>
      <c r="C8" s="20">
        <f>E8+G8+I8+K8+M8</f>
        <v>507941.701</v>
      </c>
      <c r="D8" s="19">
        <v>3374</v>
      </c>
      <c r="E8" s="21">
        <v>40430.365</v>
      </c>
      <c r="F8" s="19">
        <v>2166</v>
      </c>
      <c r="G8" s="21">
        <v>31010.428</v>
      </c>
      <c r="H8" s="19">
        <v>455</v>
      </c>
      <c r="I8" s="21">
        <v>7854.432</v>
      </c>
      <c r="J8" s="19">
        <v>686</v>
      </c>
      <c r="K8" s="21">
        <v>204650.799</v>
      </c>
      <c r="L8" s="19">
        <v>7415</v>
      </c>
      <c r="M8" s="22">
        <v>223995.677</v>
      </c>
    </row>
    <row r="9" spans="1:13" ht="15" customHeight="1">
      <c r="A9" s="23" t="s">
        <v>9</v>
      </c>
      <c r="B9" s="19">
        <f aca="true" t="shared" si="0" ref="B9:B24">D9+F9+H9+J9+L9</f>
        <v>19912</v>
      </c>
      <c r="C9" s="20">
        <f aca="true" t="shared" si="1" ref="C9:C24">E9+G9+I9+K9+M9</f>
        <v>871407.084</v>
      </c>
      <c r="D9" s="24">
        <v>3275</v>
      </c>
      <c r="E9" s="25">
        <v>46438.959</v>
      </c>
      <c r="F9" s="24">
        <v>2746</v>
      </c>
      <c r="G9" s="25">
        <v>48775.028</v>
      </c>
      <c r="H9" s="24">
        <v>493</v>
      </c>
      <c r="I9" s="25">
        <v>12097.21</v>
      </c>
      <c r="J9" s="24">
        <v>1147</v>
      </c>
      <c r="K9" s="25">
        <v>364458.989</v>
      </c>
      <c r="L9" s="24">
        <v>12251</v>
      </c>
      <c r="M9" s="26">
        <v>399636.898</v>
      </c>
    </row>
    <row r="10" spans="1:13" ht="15" customHeight="1">
      <c r="A10" s="23" t="s">
        <v>10</v>
      </c>
      <c r="B10" s="19">
        <f t="shared" si="0"/>
        <v>35637</v>
      </c>
      <c r="C10" s="20">
        <f t="shared" si="1"/>
        <v>1573073.938</v>
      </c>
      <c r="D10" s="24">
        <v>4863</v>
      </c>
      <c r="E10" s="25">
        <v>60076.439</v>
      </c>
      <c r="F10" s="24">
        <v>3889</v>
      </c>
      <c r="G10" s="25">
        <v>59455.833</v>
      </c>
      <c r="H10" s="24">
        <v>1575</v>
      </c>
      <c r="I10" s="25">
        <v>22115.278</v>
      </c>
      <c r="J10" s="24">
        <v>2281</v>
      </c>
      <c r="K10" s="25">
        <v>711337.976</v>
      </c>
      <c r="L10" s="24">
        <v>23029</v>
      </c>
      <c r="M10" s="26">
        <v>720088.412</v>
      </c>
    </row>
    <row r="11" spans="1:13" ht="15" customHeight="1">
      <c r="A11" s="23" t="s">
        <v>11</v>
      </c>
      <c r="B11" s="19">
        <f t="shared" si="0"/>
        <v>17535</v>
      </c>
      <c r="C11" s="20">
        <f t="shared" si="1"/>
        <v>899273.104</v>
      </c>
      <c r="D11" s="24">
        <v>2925</v>
      </c>
      <c r="E11" s="25">
        <v>55543.129</v>
      </c>
      <c r="F11" s="24">
        <v>2410</v>
      </c>
      <c r="G11" s="25">
        <v>59989.707</v>
      </c>
      <c r="H11" s="24">
        <v>1212</v>
      </c>
      <c r="I11" s="25">
        <v>40867.008</v>
      </c>
      <c r="J11" s="24">
        <v>949</v>
      </c>
      <c r="K11" s="25">
        <v>363081.231</v>
      </c>
      <c r="L11" s="24">
        <v>10039</v>
      </c>
      <c r="M11" s="26">
        <v>379792.029</v>
      </c>
    </row>
    <row r="12" spans="1:15" ht="15" customHeight="1">
      <c r="A12" s="23" t="s">
        <v>12</v>
      </c>
      <c r="B12" s="19">
        <f t="shared" si="0"/>
        <v>24889</v>
      </c>
      <c r="C12" s="20">
        <f t="shared" si="1"/>
        <v>1237776.458</v>
      </c>
      <c r="D12" s="24">
        <v>5119</v>
      </c>
      <c r="E12" s="25">
        <v>63634.084</v>
      </c>
      <c r="F12" s="24">
        <v>3995</v>
      </c>
      <c r="G12" s="25">
        <v>59363.063</v>
      </c>
      <c r="H12" s="24">
        <v>935</v>
      </c>
      <c r="I12" s="25">
        <v>19353.486</v>
      </c>
      <c r="J12" s="24">
        <v>1511</v>
      </c>
      <c r="K12" s="25">
        <v>678455.591</v>
      </c>
      <c r="L12" s="24">
        <v>13329</v>
      </c>
      <c r="M12" s="26">
        <v>416970.234</v>
      </c>
      <c r="O12" s="2" t="s">
        <v>33</v>
      </c>
    </row>
    <row r="13" spans="1:13" ht="15" customHeight="1">
      <c r="A13" s="23" t="s">
        <v>13</v>
      </c>
      <c r="B13" s="19">
        <f t="shared" si="0"/>
        <v>20028</v>
      </c>
      <c r="C13" s="20">
        <f t="shared" si="1"/>
        <v>830012.036</v>
      </c>
      <c r="D13" s="24">
        <v>3858</v>
      </c>
      <c r="E13" s="25">
        <v>47452.356</v>
      </c>
      <c r="F13" s="24">
        <v>1844</v>
      </c>
      <c r="G13" s="25">
        <v>32230.017</v>
      </c>
      <c r="H13" s="24">
        <v>637</v>
      </c>
      <c r="I13" s="25">
        <v>15900.842</v>
      </c>
      <c r="J13" s="24">
        <v>1240</v>
      </c>
      <c r="K13" s="25">
        <v>361764.488</v>
      </c>
      <c r="L13" s="24">
        <v>12449</v>
      </c>
      <c r="M13" s="26">
        <v>372664.333</v>
      </c>
    </row>
    <row r="14" spans="1:13" ht="15" customHeight="1">
      <c r="A14" s="23" t="s">
        <v>14</v>
      </c>
      <c r="B14" s="19">
        <f t="shared" si="0"/>
        <v>13611</v>
      </c>
      <c r="C14" s="20">
        <f t="shared" si="1"/>
        <v>600055.552</v>
      </c>
      <c r="D14" s="24">
        <v>2226</v>
      </c>
      <c r="E14" s="25">
        <v>28790.64</v>
      </c>
      <c r="F14" s="24">
        <v>1669</v>
      </c>
      <c r="G14" s="25">
        <v>26042.106</v>
      </c>
      <c r="H14" s="24">
        <v>487</v>
      </c>
      <c r="I14" s="25">
        <v>12362.398</v>
      </c>
      <c r="J14" s="24">
        <v>874</v>
      </c>
      <c r="K14" s="25">
        <v>268632.536</v>
      </c>
      <c r="L14" s="24">
        <v>8355</v>
      </c>
      <c r="M14" s="26">
        <v>264227.872</v>
      </c>
    </row>
    <row r="15" spans="1:14" ht="15" customHeight="1">
      <c r="A15" s="23" t="s">
        <v>15</v>
      </c>
      <c r="B15" s="19">
        <f t="shared" si="0"/>
        <v>33621</v>
      </c>
      <c r="C15" s="20">
        <f t="shared" si="1"/>
        <v>1324908.2808400001</v>
      </c>
      <c r="D15" s="24">
        <v>12575</v>
      </c>
      <c r="E15" s="25">
        <v>227651.03184</v>
      </c>
      <c r="F15" s="24">
        <v>4521</v>
      </c>
      <c r="G15" s="25">
        <v>83039.251</v>
      </c>
      <c r="H15" s="24">
        <v>1087</v>
      </c>
      <c r="I15" s="25">
        <v>22930.804</v>
      </c>
      <c r="J15" s="24">
        <v>1619</v>
      </c>
      <c r="K15" s="25">
        <v>532341.569</v>
      </c>
      <c r="L15" s="24">
        <v>13819</v>
      </c>
      <c r="M15" s="26">
        <v>458945.625</v>
      </c>
      <c r="N15" s="2" t="s">
        <v>33</v>
      </c>
    </row>
    <row r="16" spans="1:13" ht="15" customHeight="1">
      <c r="A16" s="23" t="s">
        <v>16</v>
      </c>
      <c r="B16" s="19">
        <f t="shared" si="0"/>
        <v>16505</v>
      </c>
      <c r="C16" s="20">
        <f t="shared" si="1"/>
        <v>611985.8729999999</v>
      </c>
      <c r="D16" s="24">
        <v>2677</v>
      </c>
      <c r="E16" s="25">
        <v>28476.727</v>
      </c>
      <c r="F16" s="24">
        <v>2104</v>
      </c>
      <c r="G16" s="25">
        <v>33395.285</v>
      </c>
      <c r="H16" s="24">
        <v>711</v>
      </c>
      <c r="I16" s="25">
        <v>11367.336</v>
      </c>
      <c r="J16" s="24">
        <v>1073</v>
      </c>
      <c r="K16" s="25">
        <v>256200.953</v>
      </c>
      <c r="L16" s="24">
        <v>9940</v>
      </c>
      <c r="M16" s="26">
        <v>282545.572</v>
      </c>
    </row>
    <row r="17" spans="1:13" ht="15" customHeight="1">
      <c r="A17" s="23" t="s">
        <v>17</v>
      </c>
      <c r="B17" s="19">
        <f t="shared" si="0"/>
        <v>14421</v>
      </c>
      <c r="C17" s="20">
        <f t="shared" si="1"/>
        <v>558893.282</v>
      </c>
      <c r="D17" s="24">
        <v>3282</v>
      </c>
      <c r="E17" s="25">
        <v>40626.689</v>
      </c>
      <c r="F17" s="24">
        <v>2428</v>
      </c>
      <c r="G17" s="25">
        <v>30897.765</v>
      </c>
      <c r="H17" s="24">
        <v>815</v>
      </c>
      <c r="I17" s="25">
        <v>11985.877</v>
      </c>
      <c r="J17" s="24">
        <v>774</v>
      </c>
      <c r="K17" s="25">
        <v>249860.172</v>
      </c>
      <c r="L17" s="24">
        <v>7122</v>
      </c>
      <c r="M17" s="26">
        <v>225522.779</v>
      </c>
    </row>
    <row r="18" spans="1:13" ht="15" customHeight="1">
      <c r="A18" s="23" t="s">
        <v>18</v>
      </c>
      <c r="B18" s="19">
        <f t="shared" si="0"/>
        <v>20057</v>
      </c>
      <c r="C18" s="20">
        <f t="shared" si="1"/>
        <v>1059745.352</v>
      </c>
      <c r="D18" s="24">
        <v>3876</v>
      </c>
      <c r="E18" s="25">
        <v>87884.984</v>
      </c>
      <c r="F18" s="24">
        <v>2311</v>
      </c>
      <c r="G18" s="25">
        <v>75600.796</v>
      </c>
      <c r="H18" s="24">
        <v>1728</v>
      </c>
      <c r="I18" s="25">
        <v>56911.58</v>
      </c>
      <c r="J18" s="24">
        <v>1051</v>
      </c>
      <c r="K18" s="25">
        <v>409997.596</v>
      </c>
      <c r="L18" s="24">
        <v>11091</v>
      </c>
      <c r="M18" s="26">
        <v>429350.396</v>
      </c>
    </row>
    <row r="19" spans="1:13" ht="15" customHeight="1">
      <c r="A19" s="23" t="s">
        <v>19</v>
      </c>
      <c r="B19" s="19">
        <f t="shared" si="0"/>
        <v>13823</v>
      </c>
      <c r="C19" s="20">
        <f t="shared" si="1"/>
        <v>570774.1048399999</v>
      </c>
      <c r="D19" s="24">
        <v>3021</v>
      </c>
      <c r="E19" s="25">
        <v>44743.31884000001</v>
      </c>
      <c r="F19" s="24">
        <v>2142</v>
      </c>
      <c r="G19" s="25">
        <v>38237.671</v>
      </c>
      <c r="H19" s="24">
        <v>592</v>
      </c>
      <c r="I19" s="25">
        <v>13610.781</v>
      </c>
      <c r="J19" s="24">
        <v>735</v>
      </c>
      <c r="K19" s="25">
        <v>231993.411</v>
      </c>
      <c r="L19" s="24">
        <v>7333</v>
      </c>
      <c r="M19" s="26">
        <v>242188.923</v>
      </c>
    </row>
    <row r="20" spans="1:13" ht="15" customHeight="1">
      <c r="A20" s="23" t="s">
        <v>20</v>
      </c>
      <c r="B20" s="19">
        <f t="shared" si="0"/>
        <v>8961</v>
      </c>
      <c r="C20" s="20">
        <f t="shared" si="1"/>
        <v>309293.261</v>
      </c>
      <c r="D20" s="24">
        <v>2302</v>
      </c>
      <c r="E20" s="25">
        <v>22893.549</v>
      </c>
      <c r="F20" s="24">
        <v>1297</v>
      </c>
      <c r="G20" s="25">
        <v>15221.052</v>
      </c>
      <c r="H20" s="24">
        <v>534</v>
      </c>
      <c r="I20" s="25">
        <v>8465.504</v>
      </c>
      <c r="J20" s="24">
        <v>450</v>
      </c>
      <c r="K20" s="25">
        <v>127167.531</v>
      </c>
      <c r="L20" s="24">
        <v>4378</v>
      </c>
      <c r="M20" s="26">
        <v>135545.625</v>
      </c>
    </row>
    <row r="21" spans="1:13" ht="15" customHeight="1">
      <c r="A21" s="23" t="s">
        <v>92</v>
      </c>
      <c r="B21" s="19">
        <f t="shared" si="0"/>
        <v>31163</v>
      </c>
      <c r="C21" s="20">
        <f t="shared" si="1"/>
        <v>1104182.6039999998</v>
      </c>
      <c r="D21" s="24">
        <v>6334</v>
      </c>
      <c r="E21" s="25">
        <v>71000.26</v>
      </c>
      <c r="F21" s="24">
        <v>2952</v>
      </c>
      <c r="G21" s="25">
        <v>45522.63</v>
      </c>
      <c r="H21" s="24">
        <v>685</v>
      </c>
      <c r="I21" s="25">
        <v>16744.012</v>
      </c>
      <c r="J21" s="24">
        <v>1779</v>
      </c>
      <c r="K21" s="25">
        <v>432314.122</v>
      </c>
      <c r="L21" s="24">
        <v>19413</v>
      </c>
      <c r="M21" s="26">
        <v>538601.58</v>
      </c>
    </row>
    <row r="22" spans="1:13" ht="15" customHeight="1">
      <c r="A22" s="23" t="s">
        <v>21</v>
      </c>
      <c r="B22" s="19">
        <f t="shared" si="0"/>
        <v>32939</v>
      </c>
      <c r="C22" s="20">
        <f t="shared" si="1"/>
        <v>2300324.516</v>
      </c>
      <c r="D22" s="24">
        <v>5936</v>
      </c>
      <c r="E22" s="25">
        <v>129294.492</v>
      </c>
      <c r="F22" s="24">
        <v>2810</v>
      </c>
      <c r="G22" s="25">
        <v>68037.041</v>
      </c>
      <c r="H22" s="24">
        <v>1273</v>
      </c>
      <c r="I22" s="25">
        <v>43692.926</v>
      </c>
      <c r="J22" s="24">
        <v>2347</v>
      </c>
      <c r="K22" s="25">
        <v>1125470.324</v>
      </c>
      <c r="L22" s="24">
        <v>20573</v>
      </c>
      <c r="M22" s="26">
        <v>933829.733</v>
      </c>
    </row>
    <row r="23" spans="1:13" ht="15" customHeight="1">
      <c r="A23" s="27" t="s">
        <v>101</v>
      </c>
      <c r="B23" s="19">
        <f t="shared" si="0"/>
        <v>27343</v>
      </c>
      <c r="C23" s="20">
        <f t="shared" si="1"/>
        <v>1966078.037</v>
      </c>
      <c r="D23" s="62">
        <v>3646</v>
      </c>
      <c r="E23" s="63">
        <v>73309.251</v>
      </c>
      <c r="F23" s="62">
        <v>2237</v>
      </c>
      <c r="G23" s="63">
        <v>53894.002</v>
      </c>
      <c r="H23" s="62">
        <v>877</v>
      </c>
      <c r="I23" s="63">
        <v>32000.692</v>
      </c>
      <c r="J23" s="62">
        <v>2096</v>
      </c>
      <c r="K23" s="63">
        <v>1000583.437</v>
      </c>
      <c r="L23" s="62">
        <v>18487</v>
      </c>
      <c r="M23" s="64">
        <v>806290.655</v>
      </c>
    </row>
    <row r="24" spans="1:13" ht="15" customHeight="1" thickBot="1">
      <c r="A24" s="27" t="s">
        <v>91</v>
      </c>
      <c r="B24" s="60">
        <f t="shared" si="0"/>
        <v>19085</v>
      </c>
      <c r="C24" s="61">
        <f t="shared" si="1"/>
        <v>820497.906</v>
      </c>
      <c r="D24" s="62">
        <v>3566</v>
      </c>
      <c r="E24" s="63">
        <v>48178.928</v>
      </c>
      <c r="F24" s="62">
        <v>1600</v>
      </c>
      <c r="G24" s="63">
        <v>29215.566</v>
      </c>
      <c r="H24" s="62">
        <v>437</v>
      </c>
      <c r="I24" s="63">
        <v>12254.848</v>
      </c>
      <c r="J24" s="62">
        <v>1223</v>
      </c>
      <c r="K24" s="63">
        <v>342952.37</v>
      </c>
      <c r="L24" s="62">
        <v>12259</v>
      </c>
      <c r="M24" s="64">
        <v>387896.194</v>
      </c>
    </row>
    <row r="25" spans="1:13" s="31" customFormat="1" ht="15" customHeight="1" thickBot="1">
      <c r="A25" s="65" t="s">
        <v>22</v>
      </c>
      <c r="B25" s="28">
        <f>SUM(B8:B24)</f>
        <v>363626</v>
      </c>
      <c r="C25" s="66">
        <f>SUM(C8:C24)</f>
        <v>17146223.08968</v>
      </c>
      <c r="D25" s="28">
        <f>SUM(D8:D24)</f>
        <v>72855</v>
      </c>
      <c r="E25" s="29">
        <f aca="true" t="shared" si="2" ref="E25:M25">SUM(E8:E24)</f>
        <v>1116425.20268</v>
      </c>
      <c r="F25" s="67">
        <f t="shared" si="2"/>
        <v>43121</v>
      </c>
      <c r="G25" s="66">
        <f t="shared" si="2"/>
        <v>789927.2409999999</v>
      </c>
      <c r="H25" s="28">
        <f t="shared" si="2"/>
        <v>14533</v>
      </c>
      <c r="I25" s="29">
        <f t="shared" si="2"/>
        <v>360515.01399999997</v>
      </c>
      <c r="J25" s="67">
        <f t="shared" si="2"/>
        <v>21835</v>
      </c>
      <c r="K25" s="66">
        <f t="shared" si="2"/>
        <v>7661263.095000002</v>
      </c>
      <c r="L25" s="28">
        <f t="shared" si="2"/>
        <v>211282</v>
      </c>
      <c r="M25" s="29">
        <f t="shared" si="2"/>
        <v>7218092.537000001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33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13" t="s">
        <v>36</v>
      </c>
      <c r="B28" s="114"/>
      <c r="C28" s="114"/>
      <c r="D28" s="114"/>
      <c r="E28" s="114"/>
      <c r="F28" s="114"/>
      <c r="G28" s="114"/>
      <c r="H28" s="114"/>
      <c r="I28" s="114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 t="s">
        <v>33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9"/>
      <c r="C32" s="109"/>
      <c r="D32" s="109"/>
      <c r="E32" s="112"/>
      <c r="F32" s="112"/>
      <c r="G32" s="4"/>
      <c r="I32" s="4"/>
      <c r="J32" s="46"/>
      <c r="K32" s="47"/>
      <c r="L32" s="3"/>
      <c r="M32" s="4"/>
    </row>
    <row r="33" spans="1:6" ht="15.75">
      <c r="A33" s="48"/>
      <c r="B33" s="107"/>
      <c r="C33" s="107"/>
      <c r="D33" s="107"/>
      <c r="E33" s="49"/>
      <c r="F33" s="50"/>
    </row>
    <row r="34" spans="1:8" ht="30" customHeight="1">
      <c r="A34" s="51"/>
      <c r="B34" s="109"/>
      <c r="C34" s="109"/>
      <c r="D34" s="109"/>
      <c r="E34" s="112"/>
      <c r="F34" s="112"/>
      <c r="H34" s="17" t="s">
        <v>33</v>
      </c>
    </row>
    <row r="35" spans="1:5" ht="12.75">
      <c r="A35" s="52"/>
      <c r="B35" s="107"/>
      <c r="C35" s="107"/>
      <c r="D35" s="107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5:D35"/>
    <mergeCell ref="H5:I5"/>
    <mergeCell ref="F5:G5"/>
    <mergeCell ref="E32:F32"/>
    <mergeCell ref="A27:I27"/>
    <mergeCell ref="E34:F34"/>
    <mergeCell ref="A28:I28"/>
    <mergeCell ref="B34:D34"/>
    <mergeCell ref="J1:M1"/>
    <mergeCell ref="I2:M2"/>
    <mergeCell ref="A3:M3"/>
    <mergeCell ref="A4:A6"/>
    <mergeCell ref="B4:C4"/>
    <mergeCell ref="D4:M4"/>
    <mergeCell ref="C5:C6"/>
    <mergeCell ref="L5:M5"/>
    <mergeCell ref="B33:D33"/>
    <mergeCell ref="D5:E5"/>
    <mergeCell ref="J5:K5"/>
    <mergeCell ref="B32:D32"/>
    <mergeCell ref="B5:B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0">
      <selection activeCell="A28" sqref="A28:I28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5" t="s">
        <v>87</v>
      </c>
      <c r="K1" s="115"/>
      <c r="L1" s="115"/>
      <c r="M1" s="11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6"/>
      <c r="J2" s="116"/>
      <c r="K2" s="116"/>
      <c r="L2" s="116"/>
      <c r="M2" s="116"/>
    </row>
    <row r="3" spans="1:13" ht="33" customHeight="1" thickBot="1">
      <c r="A3" s="117" t="s">
        <v>99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22.5" customHeight="1" thickBot="1">
      <c r="A4" s="118" t="s">
        <v>24</v>
      </c>
      <c r="B4" s="121" t="s">
        <v>25</v>
      </c>
      <c r="C4" s="122"/>
      <c r="D4" s="100" t="s">
        <v>27</v>
      </c>
      <c r="E4" s="101"/>
      <c r="F4" s="101"/>
      <c r="G4" s="101"/>
      <c r="H4" s="101"/>
      <c r="I4" s="101"/>
      <c r="J4" s="101"/>
      <c r="K4" s="101"/>
      <c r="L4" s="101"/>
      <c r="M4" s="102"/>
    </row>
    <row r="5" spans="1:13" ht="57" customHeight="1">
      <c r="A5" s="119"/>
      <c r="B5" s="110" t="s">
        <v>37</v>
      </c>
      <c r="C5" s="103" t="s">
        <v>54</v>
      </c>
      <c r="D5" s="105" t="s">
        <v>56</v>
      </c>
      <c r="E5" s="108"/>
      <c r="F5" s="105" t="s">
        <v>57</v>
      </c>
      <c r="G5" s="108"/>
      <c r="H5" s="105" t="s">
        <v>58</v>
      </c>
      <c r="I5" s="108"/>
      <c r="J5" s="105" t="s">
        <v>53</v>
      </c>
      <c r="K5" s="108"/>
      <c r="L5" s="105" t="s">
        <v>31</v>
      </c>
      <c r="M5" s="106"/>
    </row>
    <row r="6" spans="1:13" ht="42.75" customHeight="1" thickBot="1">
      <c r="A6" s="120"/>
      <c r="B6" s="111"/>
      <c r="C6" s="104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14096</v>
      </c>
      <c r="C8" s="20">
        <f aca="true" t="shared" si="1" ref="C8:C24">E8+G8+I8+K8+M8</f>
        <v>507941.701</v>
      </c>
      <c r="D8" s="19">
        <v>3374</v>
      </c>
      <c r="E8" s="21">
        <v>40430.365</v>
      </c>
      <c r="F8" s="19">
        <v>2166</v>
      </c>
      <c r="G8" s="21">
        <v>31010.428</v>
      </c>
      <c r="H8" s="19">
        <v>455</v>
      </c>
      <c r="I8" s="21">
        <v>7854.432</v>
      </c>
      <c r="J8" s="19">
        <v>686</v>
      </c>
      <c r="K8" s="21">
        <v>204650.799</v>
      </c>
      <c r="L8" s="19">
        <v>7415</v>
      </c>
      <c r="M8" s="22">
        <v>223995.677</v>
      </c>
    </row>
    <row r="9" spans="1:13" ht="15" customHeight="1">
      <c r="A9" s="23" t="s">
        <v>39</v>
      </c>
      <c r="B9" s="19">
        <f t="shared" si="0"/>
        <v>19912</v>
      </c>
      <c r="C9" s="20">
        <f t="shared" si="1"/>
        <v>871407.084</v>
      </c>
      <c r="D9" s="24">
        <v>3275</v>
      </c>
      <c r="E9" s="25">
        <v>46438.959</v>
      </c>
      <c r="F9" s="24">
        <v>2746</v>
      </c>
      <c r="G9" s="25">
        <v>48775.028</v>
      </c>
      <c r="H9" s="24">
        <v>493</v>
      </c>
      <c r="I9" s="25">
        <v>12097.21</v>
      </c>
      <c r="J9" s="24">
        <v>1147</v>
      </c>
      <c r="K9" s="25">
        <v>364458.989</v>
      </c>
      <c r="L9" s="24">
        <v>12251</v>
      </c>
      <c r="M9" s="26">
        <v>399636.898</v>
      </c>
    </row>
    <row r="10" spans="1:13" ht="15" customHeight="1">
      <c r="A10" s="23" t="s">
        <v>40</v>
      </c>
      <c r="B10" s="19">
        <f t="shared" si="0"/>
        <v>35637</v>
      </c>
      <c r="C10" s="20">
        <f t="shared" si="1"/>
        <v>1573073.938</v>
      </c>
      <c r="D10" s="24">
        <v>4863</v>
      </c>
      <c r="E10" s="25">
        <v>60076.439</v>
      </c>
      <c r="F10" s="24">
        <v>3889</v>
      </c>
      <c r="G10" s="25">
        <v>59455.833</v>
      </c>
      <c r="H10" s="24">
        <v>1575</v>
      </c>
      <c r="I10" s="25">
        <v>22115.278</v>
      </c>
      <c r="J10" s="24">
        <v>2281</v>
      </c>
      <c r="K10" s="25">
        <v>711337.976</v>
      </c>
      <c r="L10" s="24">
        <v>23029</v>
      </c>
      <c r="M10" s="26">
        <v>720088.412</v>
      </c>
    </row>
    <row r="11" spans="1:13" ht="15" customHeight="1">
      <c r="A11" s="23" t="s">
        <v>41</v>
      </c>
      <c r="B11" s="19">
        <f t="shared" si="0"/>
        <v>17535</v>
      </c>
      <c r="C11" s="20">
        <f t="shared" si="1"/>
        <v>899273.104</v>
      </c>
      <c r="D11" s="24">
        <v>2925</v>
      </c>
      <c r="E11" s="25">
        <v>55543.129</v>
      </c>
      <c r="F11" s="24">
        <v>2410</v>
      </c>
      <c r="G11" s="25">
        <v>59989.707</v>
      </c>
      <c r="H11" s="24">
        <v>1212</v>
      </c>
      <c r="I11" s="25">
        <v>40867.008</v>
      </c>
      <c r="J11" s="24">
        <v>949</v>
      </c>
      <c r="K11" s="25">
        <v>363081.231</v>
      </c>
      <c r="L11" s="24">
        <v>10039</v>
      </c>
      <c r="M11" s="26">
        <v>379792.029</v>
      </c>
    </row>
    <row r="12" spans="1:13" ht="15" customHeight="1">
      <c r="A12" s="23" t="s">
        <v>42</v>
      </c>
      <c r="B12" s="19">
        <f t="shared" si="0"/>
        <v>24889</v>
      </c>
      <c r="C12" s="20">
        <f t="shared" si="1"/>
        <v>1237776.458</v>
      </c>
      <c r="D12" s="24">
        <v>5119</v>
      </c>
      <c r="E12" s="25">
        <v>63634.084</v>
      </c>
      <c r="F12" s="24">
        <v>3995</v>
      </c>
      <c r="G12" s="25">
        <v>59363.063</v>
      </c>
      <c r="H12" s="24">
        <v>935</v>
      </c>
      <c r="I12" s="25">
        <v>19353.486</v>
      </c>
      <c r="J12" s="24">
        <v>1511</v>
      </c>
      <c r="K12" s="25">
        <v>678455.591</v>
      </c>
      <c r="L12" s="24">
        <v>13329</v>
      </c>
      <c r="M12" s="26">
        <v>416970.234</v>
      </c>
    </row>
    <row r="13" spans="1:13" ht="15" customHeight="1">
      <c r="A13" s="23" t="s">
        <v>43</v>
      </c>
      <c r="B13" s="19">
        <f t="shared" si="0"/>
        <v>20028</v>
      </c>
      <c r="C13" s="20">
        <f t="shared" si="1"/>
        <v>830012.036</v>
      </c>
      <c r="D13" s="24">
        <v>3858</v>
      </c>
      <c r="E13" s="25">
        <v>47452.356</v>
      </c>
      <c r="F13" s="24">
        <v>1844</v>
      </c>
      <c r="G13" s="25">
        <v>32230.017</v>
      </c>
      <c r="H13" s="24">
        <v>637</v>
      </c>
      <c r="I13" s="25">
        <v>15900.842</v>
      </c>
      <c r="J13" s="24">
        <v>1240</v>
      </c>
      <c r="K13" s="25">
        <v>361764.488</v>
      </c>
      <c r="L13" s="24">
        <v>12449</v>
      </c>
      <c r="M13" s="26">
        <v>372664.333</v>
      </c>
    </row>
    <row r="14" spans="1:13" ht="15" customHeight="1">
      <c r="A14" s="23" t="s">
        <v>44</v>
      </c>
      <c r="B14" s="19">
        <f t="shared" si="0"/>
        <v>13611</v>
      </c>
      <c r="C14" s="20">
        <f t="shared" si="1"/>
        <v>600055.552</v>
      </c>
      <c r="D14" s="24">
        <v>2226</v>
      </c>
      <c r="E14" s="25">
        <v>28790.64</v>
      </c>
      <c r="F14" s="24">
        <v>1669</v>
      </c>
      <c r="G14" s="25">
        <v>26042.106</v>
      </c>
      <c r="H14" s="24">
        <v>487</v>
      </c>
      <c r="I14" s="25">
        <v>12362.398</v>
      </c>
      <c r="J14" s="24">
        <v>874</v>
      </c>
      <c r="K14" s="25">
        <v>268632.536</v>
      </c>
      <c r="L14" s="24">
        <v>8355</v>
      </c>
      <c r="M14" s="26">
        <v>264227.872</v>
      </c>
    </row>
    <row r="15" spans="1:13" ht="15" customHeight="1">
      <c r="A15" s="23" t="s">
        <v>45</v>
      </c>
      <c r="B15" s="19">
        <f t="shared" si="0"/>
        <v>33621</v>
      </c>
      <c r="C15" s="20">
        <f t="shared" si="1"/>
        <v>1324908.2808400001</v>
      </c>
      <c r="D15" s="24">
        <v>12575</v>
      </c>
      <c r="E15" s="25">
        <v>227651.03184</v>
      </c>
      <c r="F15" s="24">
        <v>4521</v>
      </c>
      <c r="G15" s="25">
        <v>83039.251</v>
      </c>
      <c r="H15" s="24">
        <v>1087</v>
      </c>
      <c r="I15" s="25">
        <v>22930.804</v>
      </c>
      <c r="J15" s="24">
        <v>1619</v>
      </c>
      <c r="K15" s="25">
        <v>532341.569</v>
      </c>
      <c r="L15" s="24">
        <v>13819</v>
      </c>
      <c r="M15" s="26">
        <v>458945.625</v>
      </c>
    </row>
    <row r="16" spans="1:13" ht="15" customHeight="1">
      <c r="A16" s="23" t="s">
        <v>46</v>
      </c>
      <c r="B16" s="19">
        <f t="shared" si="0"/>
        <v>16505</v>
      </c>
      <c r="C16" s="20">
        <f t="shared" si="1"/>
        <v>611985.8729999999</v>
      </c>
      <c r="D16" s="24">
        <v>2677</v>
      </c>
      <c r="E16" s="25">
        <v>28476.727</v>
      </c>
      <c r="F16" s="24">
        <v>2104</v>
      </c>
      <c r="G16" s="25">
        <v>33395.285</v>
      </c>
      <c r="H16" s="24">
        <v>711</v>
      </c>
      <c r="I16" s="25">
        <v>11367.336</v>
      </c>
      <c r="J16" s="24">
        <v>1073</v>
      </c>
      <c r="K16" s="25">
        <v>256200.953</v>
      </c>
      <c r="L16" s="24">
        <v>9940</v>
      </c>
      <c r="M16" s="26">
        <v>282545.572</v>
      </c>
    </row>
    <row r="17" spans="1:13" ht="15" customHeight="1">
      <c r="A17" s="23" t="s">
        <v>47</v>
      </c>
      <c r="B17" s="19">
        <f t="shared" si="0"/>
        <v>14421</v>
      </c>
      <c r="C17" s="20">
        <f t="shared" si="1"/>
        <v>558893.282</v>
      </c>
      <c r="D17" s="24">
        <v>3282</v>
      </c>
      <c r="E17" s="25">
        <v>40626.689</v>
      </c>
      <c r="F17" s="24">
        <v>2428</v>
      </c>
      <c r="G17" s="25">
        <v>30897.765</v>
      </c>
      <c r="H17" s="24">
        <v>815</v>
      </c>
      <c r="I17" s="25">
        <v>11985.877</v>
      </c>
      <c r="J17" s="24">
        <v>774</v>
      </c>
      <c r="K17" s="25">
        <v>249860.172</v>
      </c>
      <c r="L17" s="24">
        <v>7122</v>
      </c>
      <c r="M17" s="26">
        <v>225522.779</v>
      </c>
    </row>
    <row r="18" spans="1:13" ht="15" customHeight="1">
      <c r="A18" s="23" t="s">
        <v>48</v>
      </c>
      <c r="B18" s="19">
        <f t="shared" si="0"/>
        <v>20057</v>
      </c>
      <c r="C18" s="20">
        <f t="shared" si="1"/>
        <v>1059745.352</v>
      </c>
      <c r="D18" s="24">
        <v>3876</v>
      </c>
      <c r="E18" s="25">
        <v>87884.984</v>
      </c>
      <c r="F18" s="24">
        <v>2311</v>
      </c>
      <c r="G18" s="25">
        <v>75600.796</v>
      </c>
      <c r="H18" s="24">
        <v>1728</v>
      </c>
      <c r="I18" s="25">
        <v>56911.58</v>
      </c>
      <c r="J18" s="24">
        <v>1051</v>
      </c>
      <c r="K18" s="25">
        <v>409997.596</v>
      </c>
      <c r="L18" s="24">
        <v>11091</v>
      </c>
      <c r="M18" s="26">
        <v>429350.396</v>
      </c>
    </row>
    <row r="19" spans="1:13" ht="15" customHeight="1">
      <c r="A19" s="23" t="s">
        <v>49</v>
      </c>
      <c r="B19" s="19">
        <f t="shared" si="0"/>
        <v>13823</v>
      </c>
      <c r="C19" s="20">
        <f t="shared" si="1"/>
        <v>570774.1048399999</v>
      </c>
      <c r="D19" s="24">
        <v>3021</v>
      </c>
      <c r="E19" s="25">
        <v>44743.31884000001</v>
      </c>
      <c r="F19" s="24">
        <v>2142</v>
      </c>
      <c r="G19" s="25">
        <v>38237.671</v>
      </c>
      <c r="H19" s="24">
        <v>592</v>
      </c>
      <c r="I19" s="25">
        <v>13610.781</v>
      </c>
      <c r="J19" s="24">
        <v>735</v>
      </c>
      <c r="K19" s="25">
        <v>231993.411</v>
      </c>
      <c r="L19" s="24">
        <v>7333</v>
      </c>
      <c r="M19" s="26">
        <v>242188.923</v>
      </c>
    </row>
    <row r="20" spans="1:13" ht="15" customHeight="1">
      <c r="A20" s="23" t="s">
        <v>50</v>
      </c>
      <c r="B20" s="19">
        <f t="shared" si="0"/>
        <v>8961</v>
      </c>
      <c r="C20" s="20">
        <f t="shared" si="1"/>
        <v>309293.261</v>
      </c>
      <c r="D20" s="24">
        <v>2302</v>
      </c>
      <c r="E20" s="25">
        <v>22893.549</v>
      </c>
      <c r="F20" s="24">
        <v>1297</v>
      </c>
      <c r="G20" s="25">
        <v>15221.052</v>
      </c>
      <c r="H20" s="24">
        <v>534</v>
      </c>
      <c r="I20" s="25">
        <v>8465.504</v>
      </c>
      <c r="J20" s="24">
        <v>450</v>
      </c>
      <c r="K20" s="25">
        <v>127167.531</v>
      </c>
      <c r="L20" s="24">
        <v>4378</v>
      </c>
      <c r="M20" s="26">
        <v>135545.625</v>
      </c>
    </row>
    <row r="21" spans="1:13" ht="15" customHeight="1">
      <c r="A21" s="23" t="s">
        <v>93</v>
      </c>
      <c r="B21" s="19">
        <f t="shared" si="0"/>
        <v>31163</v>
      </c>
      <c r="C21" s="20">
        <f t="shared" si="1"/>
        <v>1104182.6039999998</v>
      </c>
      <c r="D21" s="24">
        <v>6334</v>
      </c>
      <c r="E21" s="25">
        <v>71000.26</v>
      </c>
      <c r="F21" s="24">
        <v>2952</v>
      </c>
      <c r="G21" s="25">
        <v>45522.63</v>
      </c>
      <c r="H21" s="24">
        <v>685</v>
      </c>
      <c r="I21" s="25">
        <v>16744.012</v>
      </c>
      <c r="J21" s="24">
        <v>1779</v>
      </c>
      <c r="K21" s="25">
        <v>432314.122</v>
      </c>
      <c r="L21" s="24">
        <v>19413</v>
      </c>
      <c r="M21" s="26">
        <v>538601.58</v>
      </c>
    </row>
    <row r="22" spans="1:13" ht="15" customHeight="1">
      <c r="A22" s="23" t="s">
        <v>51</v>
      </c>
      <c r="B22" s="19">
        <f t="shared" si="0"/>
        <v>32939</v>
      </c>
      <c r="C22" s="20">
        <f t="shared" si="1"/>
        <v>2300324.516</v>
      </c>
      <c r="D22" s="24">
        <v>5936</v>
      </c>
      <c r="E22" s="25">
        <v>129294.492</v>
      </c>
      <c r="F22" s="24">
        <v>2810</v>
      </c>
      <c r="G22" s="25">
        <v>68037.041</v>
      </c>
      <c r="H22" s="24">
        <v>1273</v>
      </c>
      <c r="I22" s="25">
        <v>43692.926</v>
      </c>
      <c r="J22" s="24">
        <v>2347</v>
      </c>
      <c r="K22" s="25">
        <v>1125470.324</v>
      </c>
      <c r="L22" s="24">
        <v>20573</v>
      </c>
      <c r="M22" s="26">
        <v>933829.733</v>
      </c>
    </row>
    <row r="23" spans="1:13" ht="15" customHeight="1">
      <c r="A23" s="27" t="s">
        <v>102</v>
      </c>
      <c r="B23" s="19">
        <f t="shared" si="0"/>
        <v>27343</v>
      </c>
      <c r="C23" s="20">
        <f t="shared" si="1"/>
        <v>1966078.037</v>
      </c>
      <c r="D23" s="62">
        <v>3646</v>
      </c>
      <c r="E23" s="63">
        <v>73309.251</v>
      </c>
      <c r="F23" s="62">
        <v>2237</v>
      </c>
      <c r="G23" s="63">
        <v>53894.002</v>
      </c>
      <c r="H23" s="62">
        <v>877</v>
      </c>
      <c r="I23" s="63">
        <v>32000.692</v>
      </c>
      <c r="J23" s="62">
        <v>2096</v>
      </c>
      <c r="K23" s="63">
        <v>1000583.437</v>
      </c>
      <c r="L23" s="62">
        <v>18487</v>
      </c>
      <c r="M23" s="64">
        <v>806290.655</v>
      </c>
    </row>
    <row r="24" spans="1:13" ht="15" customHeight="1" thickBot="1">
      <c r="A24" s="27" t="s">
        <v>94</v>
      </c>
      <c r="B24" s="19">
        <f t="shared" si="0"/>
        <v>19085</v>
      </c>
      <c r="C24" s="20">
        <f t="shared" si="1"/>
        <v>820497.906</v>
      </c>
      <c r="D24" s="62">
        <v>3566</v>
      </c>
      <c r="E24" s="63">
        <v>48178.928</v>
      </c>
      <c r="F24" s="62">
        <v>1600</v>
      </c>
      <c r="G24" s="63">
        <v>29215.566</v>
      </c>
      <c r="H24" s="62">
        <v>437</v>
      </c>
      <c r="I24" s="63">
        <v>12254.848</v>
      </c>
      <c r="J24" s="62">
        <v>1223</v>
      </c>
      <c r="K24" s="63">
        <v>342952.37</v>
      </c>
      <c r="L24" s="62">
        <v>12259</v>
      </c>
      <c r="M24" s="64">
        <v>387896.194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363626</v>
      </c>
      <c r="C25" s="30">
        <f t="shared" si="2"/>
        <v>17146223.08968</v>
      </c>
      <c r="D25" s="28">
        <f t="shared" si="2"/>
        <v>72855</v>
      </c>
      <c r="E25" s="29">
        <f t="shared" si="2"/>
        <v>1116425.20268</v>
      </c>
      <c r="F25" s="67">
        <f t="shared" si="2"/>
        <v>43121</v>
      </c>
      <c r="G25" s="66">
        <f t="shared" si="2"/>
        <v>789927.2409999999</v>
      </c>
      <c r="H25" s="28">
        <f t="shared" si="2"/>
        <v>14533</v>
      </c>
      <c r="I25" s="29">
        <f t="shared" si="2"/>
        <v>360515.01399999997</v>
      </c>
      <c r="J25" s="67">
        <f t="shared" si="2"/>
        <v>21835</v>
      </c>
      <c r="K25" s="66">
        <f t="shared" si="2"/>
        <v>7661263.095000002</v>
      </c>
      <c r="L25" s="28">
        <f t="shared" si="2"/>
        <v>211282</v>
      </c>
      <c r="M25" s="29">
        <f t="shared" si="2"/>
        <v>7218092.537000001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55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13" t="s">
        <v>52</v>
      </c>
      <c r="B28" s="114"/>
      <c r="C28" s="114"/>
      <c r="D28" s="114"/>
      <c r="E28" s="114"/>
      <c r="F28" s="114"/>
      <c r="G28" s="114"/>
      <c r="H28" s="114"/>
      <c r="I28" s="114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 t="s">
        <v>33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9"/>
      <c r="C32" s="109"/>
      <c r="D32" s="109"/>
      <c r="E32" s="112"/>
      <c r="F32" s="112"/>
      <c r="G32" s="4"/>
      <c r="I32" s="4"/>
      <c r="J32" s="46"/>
      <c r="K32" s="47"/>
      <c r="L32" s="3"/>
      <c r="M32" s="4"/>
    </row>
    <row r="33" spans="1:6" ht="15.75">
      <c r="A33" s="48"/>
      <c r="B33" s="107"/>
      <c r="C33" s="107"/>
      <c r="D33" s="107"/>
      <c r="E33" s="49"/>
      <c r="F33" s="50"/>
    </row>
    <row r="34" spans="1:6" ht="30" customHeight="1">
      <c r="A34" s="51"/>
      <c r="B34" s="109"/>
      <c r="C34" s="109"/>
      <c r="D34" s="109"/>
      <c r="E34" s="112"/>
      <c r="F34" s="112"/>
    </row>
    <row r="35" spans="1:5" ht="12.75">
      <c r="A35" s="52"/>
      <c r="B35" s="107"/>
      <c r="C35" s="107"/>
      <c r="D35" s="107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3:D33"/>
    <mergeCell ref="H5:I5"/>
    <mergeCell ref="B35:D35"/>
    <mergeCell ref="D5:E5"/>
    <mergeCell ref="F5:G5"/>
    <mergeCell ref="E32:F32"/>
    <mergeCell ref="E34:F34"/>
    <mergeCell ref="B5:B6"/>
    <mergeCell ref="B34:D34"/>
    <mergeCell ref="A28:I28"/>
    <mergeCell ref="B32:D32"/>
    <mergeCell ref="A27:I27"/>
    <mergeCell ref="J1:M1"/>
    <mergeCell ref="I2:M2"/>
    <mergeCell ref="A3:M3"/>
    <mergeCell ref="A4:A6"/>
    <mergeCell ref="B4:C4"/>
    <mergeCell ref="L5:M5"/>
    <mergeCell ref="D4:M4"/>
    <mergeCell ref="J5:K5"/>
    <mergeCell ref="C5:C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0">
      <selection activeCell="F36" sqref="F36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 t="s">
        <v>97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14096</v>
      </c>
      <c r="C8" s="87">
        <f>E8+G8+I8+K8+M8</f>
        <v>507941.701</v>
      </c>
      <c r="D8" s="70">
        <v>3374</v>
      </c>
      <c r="E8" s="91">
        <v>40430.365</v>
      </c>
      <c r="F8" s="55">
        <v>2166</v>
      </c>
      <c r="G8" s="87">
        <v>31010.428</v>
      </c>
      <c r="H8" s="70">
        <v>455</v>
      </c>
      <c r="I8" s="91">
        <v>7854.432</v>
      </c>
      <c r="J8" s="55">
        <v>686</v>
      </c>
      <c r="K8" s="87">
        <v>204650.799</v>
      </c>
      <c r="L8" s="55">
        <v>7415</v>
      </c>
      <c r="M8" s="87">
        <v>223995.677</v>
      </c>
    </row>
    <row r="9" spans="1:13" ht="15" customHeight="1">
      <c r="A9" s="79" t="s">
        <v>71</v>
      </c>
      <c r="B9" s="68">
        <f aca="true" t="shared" si="0" ref="B9:B24">D9+F9+H9+J9+L9</f>
        <v>19912</v>
      </c>
      <c r="C9" s="88">
        <f aca="true" t="shared" si="1" ref="C9:C24">E9+G9+I9+K9+M9</f>
        <v>871407.084</v>
      </c>
      <c r="D9" s="68">
        <v>3275</v>
      </c>
      <c r="E9" s="92">
        <v>46438.959</v>
      </c>
      <c r="F9" s="77">
        <v>2746</v>
      </c>
      <c r="G9" s="88">
        <v>48775.028</v>
      </c>
      <c r="H9" s="75">
        <v>493</v>
      </c>
      <c r="I9" s="92">
        <v>12097.21</v>
      </c>
      <c r="J9" s="77">
        <v>1147</v>
      </c>
      <c r="K9" s="88">
        <v>364458.989</v>
      </c>
      <c r="L9" s="77">
        <v>12251</v>
      </c>
      <c r="M9" s="88">
        <v>399636.898</v>
      </c>
    </row>
    <row r="10" spans="1:13" ht="15" customHeight="1">
      <c r="A10" s="79" t="s">
        <v>72</v>
      </c>
      <c r="B10" s="68">
        <f t="shared" si="0"/>
        <v>35637</v>
      </c>
      <c r="C10" s="88">
        <f t="shared" si="1"/>
        <v>1573073.938</v>
      </c>
      <c r="D10" s="68">
        <v>4863</v>
      </c>
      <c r="E10" s="93">
        <v>60076.439</v>
      </c>
      <c r="F10" s="69">
        <v>3889</v>
      </c>
      <c r="G10" s="96">
        <v>59455.833</v>
      </c>
      <c r="H10" s="68">
        <v>1575</v>
      </c>
      <c r="I10" s="93">
        <v>22115.278</v>
      </c>
      <c r="J10" s="69">
        <v>2281</v>
      </c>
      <c r="K10" s="96">
        <v>711337.976</v>
      </c>
      <c r="L10" s="69">
        <v>23029</v>
      </c>
      <c r="M10" s="96">
        <v>720088.412</v>
      </c>
    </row>
    <row r="11" spans="1:13" ht="15" customHeight="1">
      <c r="A11" s="79" t="s">
        <v>73</v>
      </c>
      <c r="B11" s="68">
        <f t="shared" si="0"/>
        <v>17535</v>
      </c>
      <c r="C11" s="88">
        <f t="shared" si="1"/>
        <v>899273.104</v>
      </c>
      <c r="D11" s="68">
        <v>2925</v>
      </c>
      <c r="E11" s="92">
        <v>55543.129</v>
      </c>
      <c r="F11" s="69">
        <v>2410</v>
      </c>
      <c r="G11" s="88">
        <v>59989.707</v>
      </c>
      <c r="H11" s="68">
        <v>1212</v>
      </c>
      <c r="I11" s="92">
        <v>40867.008</v>
      </c>
      <c r="J11" s="69">
        <v>949</v>
      </c>
      <c r="K11" s="88">
        <v>363081.231</v>
      </c>
      <c r="L11" s="69">
        <v>10039</v>
      </c>
      <c r="M11" s="88">
        <v>379792.029</v>
      </c>
    </row>
    <row r="12" spans="1:13" ht="15" customHeight="1">
      <c r="A12" s="79" t="s">
        <v>74</v>
      </c>
      <c r="B12" s="68">
        <f t="shared" si="0"/>
        <v>24889</v>
      </c>
      <c r="C12" s="88">
        <f t="shared" si="1"/>
        <v>1237776.458</v>
      </c>
      <c r="D12" s="68">
        <v>5119</v>
      </c>
      <c r="E12" s="92">
        <v>63634.084</v>
      </c>
      <c r="F12" s="69">
        <v>3995</v>
      </c>
      <c r="G12" s="88">
        <v>59363.063</v>
      </c>
      <c r="H12" s="68">
        <v>935</v>
      </c>
      <c r="I12" s="92">
        <v>19353.486</v>
      </c>
      <c r="J12" s="69">
        <v>1511</v>
      </c>
      <c r="K12" s="88">
        <v>678455.591</v>
      </c>
      <c r="L12" s="69">
        <v>13329</v>
      </c>
      <c r="M12" s="88">
        <v>416970.234</v>
      </c>
    </row>
    <row r="13" spans="1:13" ht="15" customHeight="1">
      <c r="A13" s="79" t="s">
        <v>75</v>
      </c>
      <c r="B13" s="68">
        <f t="shared" si="0"/>
        <v>20028</v>
      </c>
      <c r="C13" s="88">
        <f t="shared" si="1"/>
        <v>830012.036</v>
      </c>
      <c r="D13" s="68">
        <v>3858</v>
      </c>
      <c r="E13" s="92">
        <v>47452.356</v>
      </c>
      <c r="F13" s="69">
        <v>1844</v>
      </c>
      <c r="G13" s="88">
        <v>32230.017</v>
      </c>
      <c r="H13" s="68">
        <v>637</v>
      </c>
      <c r="I13" s="92">
        <v>15900.842</v>
      </c>
      <c r="J13" s="69">
        <v>1240</v>
      </c>
      <c r="K13" s="88">
        <v>361764.488</v>
      </c>
      <c r="L13" s="69">
        <v>12449</v>
      </c>
      <c r="M13" s="88">
        <v>372664.333</v>
      </c>
    </row>
    <row r="14" spans="1:13" ht="15" customHeight="1">
      <c r="A14" s="79" t="s">
        <v>76</v>
      </c>
      <c r="B14" s="68">
        <f t="shared" si="0"/>
        <v>13611</v>
      </c>
      <c r="C14" s="88">
        <f t="shared" si="1"/>
        <v>600055.552</v>
      </c>
      <c r="D14" s="68">
        <v>2226</v>
      </c>
      <c r="E14" s="92">
        <v>28790.64</v>
      </c>
      <c r="F14" s="69">
        <v>1669</v>
      </c>
      <c r="G14" s="88">
        <v>26042.106</v>
      </c>
      <c r="H14" s="68">
        <v>487</v>
      </c>
      <c r="I14" s="92">
        <v>12362.398</v>
      </c>
      <c r="J14" s="69">
        <v>874</v>
      </c>
      <c r="K14" s="88">
        <v>268632.536</v>
      </c>
      <c r="L14" s="69">
        <v>8355</v>
      </c>
      <c r="M14" s="88">
        <v>264227.872</v>
      </c>
    </row>
    <row r="15" spans="1:13" ht="15" customHeight="1">
      <c r="A15" s="79" t="s">
        <v>77</v>
      </c>
      <c r="B15" s="68">
        <f t="shared" si="0"/>
        <v>33621</v>
      </c>
      <c r="C15" s="88">
        <f t="shared" si="1"/>
        <v>1324908.2808400001</v>
      </c>
      <c r="D15" s="68">
        <v>12575</v>
      </c>
      <c r="E15" s="92">
        <v>227651.03184</v>
      </c>
      <c r="F15" s="69">
        <v>4521</v>
      </c>
      <c r="G15" s="88">
        <v>83039.251</v>
      </c>
      <c r="H15" s="68">
        <v>1087</v>
      </c>
      <c r="I15" s="92">
        <v>22930.804</v>
      </c>
      <c r="J15" s="69">
        <v>1619</v>
      </c>
      <c r="K15" s="88">
        <v>532341.569</v>
      </c>
      <c r="L15" s="69">
        <v>13819</v>
      </c>
      <c r="M15" s="88">
        <v>458945.625</v>
      </c>
    </row>
    <row r="16" spans="1:13" ht="15" customHeight="1">
      <c r="A16" s="79" t="s">
        <v>78</v>
      </c>
      <c r="B16" s="68">
        <f t="shared" si="0"/>
        <v>16505</v>
      </c>
      <c r="C16" s="88">
        <f t="shared" si="1"/>
        <v>611985.8729999999</v>
      </c>
      <c r="D16" s="68">
        <v>2677</v>
      </c>
      <c r="E16" s="92">
        <v>28476.727</v>
      </c>
      <c r="F16" s="69">
        <v>2104</v>
      </c>
      <c r="G16" s="88">
        <v>33395.285</v>
      </c>
      <c r="H16" s="68">
        <v>711</v>
      </c>
      <c r="I16" s="92">
        <v>11367.336</v>
      </c>
      <c r="J16" s="69">
        <v>1073</v>
      </c>
      <c r="K16" s="88">
        <v>256200.953</v>
      </c>
      <c r="L16" s="69">
        <v>9940</v>
      </c>
      <c r="M16" s="88">
        <v>282545.572</v>
      </c>
    </row>
    <row r="17" spans="1:13" ht="15" customHeight="1">
      <c r="A17" s="79" t="s">
        <v>79</v>
      </c>
      <c r="B17" s="68">
        <f t="shared" si="0"/>
        <v>14421</v>
      </c>
      <c r="C17" s="88">
        <f t="shared" si="1"/>
        <v>558893.282</v>
      </c>
      <c r="D17" s="68">
        <v>3282</v>
      </c>
      <c r="E17" s="92">
        <v>40626.689</v>
      </c>
      <c r="F17" s="69">
        <v>2428</v>
      </c>
      <c r="G17" s="88">
        <v>30897.765</v>
      </c>
      <c r="H17" s="68">
        <v>815</v>
      </c>
      <c r="I17" s="92">
        <v>11985.877</v>
      </c>
      <c r="J17" s="69">
        <v>774</v>
      </c>
      <c r="K17" s="88">
        <v>249860.172</v>
      </c>
      <c r="L17" s="69">
        <v>7122</v>
      </c>
      <c r="M17" s="88">
        <v>225522.779</v>
      </c>
    </row>
    <row r="18" spans="1:13" ht="15" customHeight="1">
      <c r="A18" s="79" t="s">
        <v>80</v>
      </c>
      <c r="B18" s="68">
        <f t="shared" si="0"/>
        <v>20057</v>
      </c>
      <c r="C18" s="88">
        <f t="shared" si="1"/>
        <v>1059745.352</v>
      </c>
      <c r="D18" s="68">
        <v>3876</v>
      </c>
      <c r="E18" s="92">
        <v>87884.984</v>
      </c>
      <c r="F18" s="69">
        <v>2311</v>
      </c>
      <c r="G18" s="88">
        <v>75600.796</v>
      </c>
      <c r="H18" s="68">
        <v>1728</v>
      </c>
      <c r="I18" s="92">
        <v>56911.58</v>
      </c>
      <c r="J18" s="69">
        <v>1051</v>
      </c>
      <c r="K18" s="88">
        <v>409997.596</v>
      </c>
      <c r="L18" s="69">
        <v>11091</v>
      </c>
      <c r="M18" s="88">
        <v>429350.396</v>
      </c>
    </row>
    <row r="19" spans="1:13" ht="15" customHeight="1">
      <c r="A19" s="79" t="s">
        <v>81</v>
      </c>
      <c r="B19" s="68">
        <f t="shared" si="0"/>
        <v>13823</v>
      </c>
      <c r="C19" s="88">
        <f t="shared" si="1"/>
        <v>570774.1048399999</v>
      </c>
      <c r="D19" s="68">
        <v>3021</v>
      </c>
      <c r="E19" s="92">
        <v>44743.31884000001</v>
      </c>
      <c r="F19" s="69">
        <v>2142</v>
      </c>
      <c r="G19" s="88">
        <v>38237.671</v>
      </c>
      <c r="H19" s="68">
        <v>592</v>
      </c>
      <c r="I19" s="92">
        <v>13610.781</v>
      </c>
      <c r="J19" s="69">
        <v>735</v>
      </c>
      <c r="K19" s="88">
        <v>231993.411</v>
      </c>
      <c r="L19" s="69">
        <v>7333</v>
      </c>
      <c r="M19" s="88">
        <v>242188.923</v>
      </c>
    </row>
    <row r="20" spans="1:13" ht="15" customHeight="1">
      <c r="A20" s="79" t="s">
        <v>82</v>
      </c>
      <c r="B20" s="68">
        <f t="shared" si="0"/>
        <v>8961</v>
      </c>
      <c r="C20" s="88">
        <f t="shared" si="1"/>
        <v>309293.261</v>
      </c>
      <c r="D20" s="68">
        <v>2302</v>
      </c>
      <c r="E20" s="92">
        <v>22893.549</v>
      </c>
      <c r="F20" s="69">
        <v>1297</v>
      </c>
      <c r="G20" s="88">
        <v>15221.052</v>
      </c>
      <c r="H20" s="68">
        <v>534</v>
      </c>
      <c r="I20" s="92">
        <v>8465.504</v>
      </c>
      <c r="J20" s="69">
        <v>450</v>
      </c>
      <c r="K20" s="88">
        <v>127167.531</v>
      </c>
      <c r="L20" s="69">
        <v>4378</v>
      </c>
      <c r="M20" s="88">
        <v>135545.625</v>
      </c>
    </row>
    <row r="21" spans="1:13" ht="15" customHeight="1">
      <c r="A21" s="79" t="s">
        <v>95</v>
      </c>
      <c r="B21" s="68">
        <f t="shared" si="0"/>
        <v>31163</v>
      </c>
      <c r="C21" s="88">
        <f t="shared" si="1"/>
        <v>1104182.6039999998</v>
      </c>
      <c r="D21" s="68">
        <v>6334</v>
      </c>
      <c r="E21" s="92">
        <v>71000.26</v>
      </c>
      <c r="F21" s="69">
        <v>2952</v>
      </c>
      <c r="G21" s="88">
        <v>45522.63</v>
      </c>
      <c r="H21" s="68">
        <v>685</v>
      </c>
      <c r="I21" s="92">
        <v>16744.012</v>
      </c>
      <c r="J21" s="69">
        <v>1779</v>
      </c>
      <c r="K21" s="88">
        <v>432314.122</v>
      </c>
      <c r="L21" s="69">
        <v>19413</v>
      </c>
      <c r="M21" s="88">
        <v>538601.58</v>
      </c>
    </row>
    <row r="22" spans="1:13" ht="15" customHeight="1">
      <c r="A22" s="79" t="s">
        <v>83</v>
      </c>
      <c r="B22" s="68">
        <f t="shared" si="0"/>
        <v>32939</v>
      </c>
      <c r="C22" s="88">
        <f t="shared" si="1"/>
        <v>2300324.516</v>
      </c>
      <c r="D22" s="68">
        <v>5936</v>
      </c>
      <c r="E22" s="92">
        <v>129294.492</v>
      </c>
      <c r="F22" s="69">
        <v>2810</v>
      </c>
      <c r="G22" s="88">
        <v>68037.041</v>
      </c>
      <c r="H22" s="68">
        <v>1273</v>
      </c>
      <c r="I22" s="92">
        <v>43692.926</v>
      </c>
      <c r="J22" s="69">
        <v>2347</v>
      </c>
      <c r="K22" s="88">
        <v>1125470.324</v>
      </c>
      <c r="L22" s="69">
        <v>20573</v>
      </c>
      <c r="M22" s="88">
        <v>933829.733</v>
      </c>
    </row>
    <row r="23" spans="1:13" ht="15" customHeight="1">
      <c r="A23" s="79" t="s">
        <v>103</v>
      </c>
      <c r="B23" s="68">
        <f t="shared" si="0"/>
        <v>27343</v>
      </c>
      <c r="C23" s="88">
        <f t="shared" si="1"/>
        <v>1966078.037</v>
      </c>
      <c r="D23" s="68">
        <v>3646</v>
      </c>
      <c r="E23" s="92">
        <v>73309.251</v>
      </c>
      <c r="F23" s="69">
        <v>2237</v>
      </c>
      <c r="G23" s="88">
        <v>53894.002</v>
      </c>
      <c r="H23" s="68">
        <v>877</v>
      </c>
      <c r="I23" s="92">
        <v>32000.692</v>
      </c>
      <c r="J23" s="69">
        <v>2096</v>
      </c>
      <c r="K23" s="88">
        <v>1000583.437</v>
      </c>
      <c r="L23" s="69">
        <v>18487</v>
      </c>
      <c r="M23" s="88">
        <v>806290.655</v>
      </c>
    </row>
    <row r="24" spans="1:13" ht="15" customHeight="1" thickBot="1">
      <c r="A24" s="81" t="s">
        <v>96</v>
      </c>
      <c r="B24" s="78">
        <f t="shared" si="0"/>
        <v>19085</v>
      </c>
      <c r="C24" s="89">
        <f t="shared" si="1"/>
        <v>820497.906</v>
      </c>
      <c r="D24" s="83">
        <v>3566</v>
      </c>
      <c r="E24" s="94">
        <v>48178.928</v>
      </c>
      <c r="F24" s="84">
        <v>1600</v>
      </c>
      <c r="G24" s="97">
        <v>29215.566</v>
      </c>
      <c r="H24" s="83">
        <v>437</v>
      </c>
      <c r="I24" s="94">
        <v>12254.848</v>
      </c>
      <c r="J24" s="84">
        <v>1223</v>
      </c>
      <c r="K24" s="97">
        <v>342952.37</v>
      </c>
      <c r="L24" s="84">
        <v>12259</v>
      </c>
      <c r="M24" s="97">
        <v>387896.194</v>
      </c>
    </row>
    <row r="25" spans="1:13" ht="15" customHeight="1" thickBot="1">
      <c r="A25" s="82" t="s">
        <v>84</v>
      </c>
      <c r="B25" s="76">
        <f>SUM(B8:B24)</f>
        <v>363626</v>
      </c>
      <c r="C25" s="90">
        <f aca="true" t="shared" si="2" ref="C25:M25">SUM(C8:C24)</f>
        <v>17146223.08968</v>
      </c>
      <c r="D25" s="56">
        <f t="shared" si="2"/>
        <v>72855</v>
      </c>
      <c r="E25" s="95">
        <f t="shared" si="2"/>
        <v>1116425.20268</v>
      </c>
      <c r="F25" s="56">
        <f t="shared" si="2"/>
        <v>43121</v>
      </c>
      <c r="G25" s="98">
        <f t="shared" si="2"/>
        <v>789927.2409999999</v>
      </c>
      <c r="H25" s="85">
        <f t="shared" si="2"/>
        <v>14533</v>
      </c>
      <c r="I25" s="95">
        <f t="shared" si="2"/>
        <v>360515.01399999997</v>
      </c>
      <c r="J25" s="86">
        <f t="shared" si="2"/>
        <v>21835</v>
      </c>
      <c r="K25" s="98">
        <f t="shared" si="2"/>
        <v>7661263.095000002</v>
      </c>
      <c r="L25" s="56">
        <f t="shared" si="2"/>
        <v>211282</v>
      </c>
      <c r="M25" s="98">
        <f t="shared" si="2"/>
        <v>7218092.537000001</v>
      </c>
    </row>
    <row r="27" spans="1:10" s="57" customFormat="1" ht="12.75" customHeight="1">
      <c r="A27" s="113" t="s">
        <v>85</v>
      </c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2019-05-06T03:30:51Z</dcterms:modified>
  <cp:category/>
  <cp:version/>
  <cp:contentType/>
  <cp:contentStatus/>
</cp:coreProperties>
</file>