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<sst xmlns="http://schemas.openxmlformats.org/spreadsheetml/2006/main" count="138" uniqueCount="104">
  <si>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</si>
  <si>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</si>
  <si>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</si>
  <si>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</si>
  <si>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</si>
  <si>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</si>
  <si>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</si>
  <si>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</si>
  <si>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</si>
  <si>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</si>
  <si>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</si>
  <si>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</si>
  <si>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</si>
  <si>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</si>
  <si>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</si>
  <si>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</si>
  <si>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</si>
  <si>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</si>
  <si>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</si>
  <si>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</si>
  <si>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</si>
  <si>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</si>
  <si>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</si>
  <si>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</si>
  <si>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</si>
  <si>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</si>
  <si>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</si>
  <si>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</si>
  <si>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</si>
  <si>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</si>
  <si>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</si>
  <si>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</si>
  <si>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</si>
  <si>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</si>
  <si>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</si>
  <si>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</si>
  <si>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</si>
  <si>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</si>
  <si>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</si>
  <si>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</si>
  <si>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</si>
  <si>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</si>
  <si>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</si>
  <si>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</si>
  <si>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</si>
  <si>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</si>
  <si>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</si>
  <si>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</si>
  <si>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</si>
  <si>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</si>
  <si>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</si>
  <si>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</si>
  <si>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</si>
  <si>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</si>
  <si>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</si>
  <si>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</si>
  <si>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</si>
  <si>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</si>
  <si>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</si>
  <si>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</si>
  <si>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</si>
  <si>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</si>
  <si>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</si>
  <si>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</si>
  <si>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</si>
  <si>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</si>
  <si>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</si>
  <si>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</si>
  <si>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</si>
  <si>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</si>
  <si>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</si>
  <si>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</si>
  <si>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</si>
  <si>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</si>
  <si>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</si>
  <si>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</si>
  <si>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</si>
  <si>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</si>
  <si>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</si>
  <si>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</si>
  <si>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</si>
  <si>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</si>
  <si>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</si>
  <si>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</si>
  <si>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</si>
  <si>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</si>
  <si>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</si>
  <si>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</si>
  <si>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</si>
  <si>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</si>
  <si>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</si>
  <si>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</si>
  <si>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</si>
  <si>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</si>
  <si>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</si>
  <si>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</si>
  <si>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</si>
  <si>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</si>
  <si>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</si>
  <si>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</si>
  <si>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</si>
  <si>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 xml:space="preserve">Сведения о  числе получателей и суммах социальных выплат из АО "Государственный фонд социального страхования" за февраль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</si>
  <si>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</si>
  <si>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February 2019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</si>
</sst>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64" fillId="0" borderId="0" xfId="57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11" t="s">
        <v>93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24" customHeight="1" thickBot="1">
      <c r="A3" s="113" t="s">
        <v>101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0</v>
      </c>
      <c r="B4" s="117" t="s">
        <v>1</v>
      </c>
      <c r="C4" s="118"/>
      <c r="D4" s="119" t="s">
        <v>2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23" t="s">
        <v>3</v>
      </c>
      <c r="C5" s="107" t="s">
        <v>31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29</v>
      </c>
      <c r="K5" s="102"/>
      <c r="L5" s="101" t="s">
        <v>30</v>
      </c>
      <c r="M5" s="122"/>
    </row>
    <row r="6" spans="1:13" ht="42.75" customHeight="1" thickBot="1">
      <c r="A6" s="116"/>
      <c r="B6" s="124"/>
      <c r="C6" s="108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13685</v>
      </c>
      <c r="C8" s="20">
        <f>E8+G8+I8+K8+M8</f>
        <v>481071.945</v>
      </c>
      <c r="D8" s="19">
        <v>3304</v>
      </c>
      <c r="E8" s="21">
        <v>38245.336</v>
      </c>
      <c r="F8" s="19">
        <v>2128</v>
      </c>
      <c r="G8" s="21">
        <v>31045.194</v>
      </c>
      <c r="H8" s="19">
        <v>189</v>
      </c>
      <c r="I8" s="21">
        <v>3839.569</v>
      </c>
      <c r="J8" s="19">
        <v>596</v>
      </c>
      <c r="K8" s="21">
        <v>170205.858</v>
      </c>
      <c r="L8" s="19">
        <v>7468</v>
      </c>
      <c r="M8" s="22">
        <v>237735.988</v>
      </c>
    </row>
    <row r="9" spans="1:13" ht="15" customHeight="1">
      <c r="A9" s="23" t="s">
        <v>9</v>
      </c>
      <c r="B9" s="19">
        <f aca="true" t="shared" si="0" ref="B9:B24">D9+F9+H9+J9+L9</f>
        <v>19978</v>
      </c>
      <c r="C9" s="20">
        <f aca="true" t="shared" si="1" ref="C9:C24">E9+G9+I9+K9+M9</f>
        <v>830516.811</v>
      </c>
      <c r="D9" s="24">
        <v>3144</v>
      </c>
      <c r="E9" s="25">
        <v>44922.447</v>
      </c>
      <c r="F9" s="24">
        <v>2700</v>
      </c>
      <c r="G9" s="25">
        <v>49797.389</v>
      </c>
      <c r="H9" s="24">
        <v>525</v>
      </c>
      <c r="I9" s="25">
        <v>12184.143</v>
      </c>
      <c r="J9" s="24">
        <v>872</v>
      </c>
      <c r="K9" s="25">
        <v>271860.195</v>
      </c>
      <c r="L9" s="24">
        <v>12737</v>
      </c>
      <c r="M9" s="26">
        <v>451752.637</v>
      </c>
    </row>
    <row r="10" spans="1:13" ht="15" customHeight="1">
      <c r="A10" s="23" t="s">
        <v>10</v>
      </c>
      <c r="B10" s="19">
        <f t="shared" si="0"/>
        <v>33952</v>
      </c>
      <c r="C10" s="20">
        <f t="shared" si="1"/>
        <v>1404644.872</v>
      </c>
      <c r="D10" s="24">
        <v>4796</v>
      </c>
      <c r="E10" s="25">
        <v>60595.732</v>
      </c>
      <c r="F10" s="24">
        <v>3819</v>
      </c>
      <c r="G10" s="25">
        <v>59353.238</v>
      </c>
      <c r="H10" s="24">
        <v>610</v>
      </c>
      <c r="I10" s="25">
        <v>14834.895</v>
      </c>
      <c r="J10" s="24">
        <v>1747</v>
      </c>
      <c r="K10" s="25">
        <v>525765.913</v>
      </c>
      <c r="L10" s="24">
        <v>22980</v>
      </c>
      <c r="M10" s="26">
        <v>744095.094</v>
      </c>
    </row>
    <row r="11" spans="1:13" ht="15" customHeight="1">
      <c r="A11" s="23" t="s">
        <v>11</v>
      </c>
      <c r="B11" s="19">
        <f t="shared" si="0"/>
        <v>17227</v>
      </c>
      <c r="C11" s="20">
        <f t="shared" si="1"/>
        <v>851351.296</v>
      </c>
      <c r="D11" s="24">
        <v>2895</v>
      </c>
      <c r="E11" s="25">
        <v>57389.965</v>
      </c>
      <c r="F11" s="24">
        <v>2360</v>
      </c>
      <c r="G11" s="25">
        <v>58884.581</v>
      </c>
      <c r="H11" s="24">
        <v>727</v>
      </c>
      <c r="I11" s="25">
        <v>25524.189</v>
      </c>
      <c r="J11" s="24">
        <v>734</v>
      </c>
      <c r="K11" s="25">
        <v>262390.963</v>
      </c>
      <c r="L11" s="24">
        <v>10511</v>
      </c>
      <c r="M11" s="26">
        <v>447161.598</v>
      </c>
    </row>
    <row r="12" spans="1:15" ht="15" customHeight="1">
      <c r="A12" s="23" t="s">
        <v>12</v>
      </c>
      <c r="B12" s="19">
        <f t="shared" si="0"/>
        <v>24391</v>
      </c>
      <c r="C12" s="20">
        <f t="shared" si="1"/>
        <v>1137535.452</v>
      </c>
      <c r="D12" s="24">
        <v>5068</v>
      </c>
      <c r="E12" s="25">
        <v>63460.379</v>
      </c>
      <c r="F12" s="24">
        <v>3921</v>
      </c>
      <c r="G12" s="25">
        <v>58827.526</v>
      </c>
      <c r="H12" s="24">
        <v>584</v>
      </c>
      <c r="I12" s="25">
        <v>13387.03</v>
      </c>
      <c r="J12" s="24">
        <v>1201</v>
      </c>
      <c r="K12" s="25">
        <v>545089.574</v>
      </c>
      <c r="L12" s="24">
        <v>13617</v>
      </c>
      <c r="M12" s="26">
        <v>456770.943</v>
      </c>
      <c r="O12" s="2" t="s">
        <v>34</v>
      </c>
    </row>
    <row r="13" spans="1:13" ht="15" customHeight="1">
      <c r="A13" s="23" t="s">
        <v>13</v>
      </c>
      <c r="B13" s="19">
        <f t="shared" si="0"/>
        <v>19795</v>
      </c>
      <c r="C13" s="20">
        <f t="shared" si="1"/>
        <v>775954.45</v>
      </c>
      <c r="D13" s="24">
        <v>3824</v>
      </c>
      <c r="E13" s="25">
        <v>48220.024</v>
      </c>
      <c r="F13" s="24">
        <v>1814</v>
      </c>
      <c r="G13" s="25">
        <v>31988.569</v>
      </c>
      <c r="H13" s="24">
        <v>482</v>
      </c>
      <c r="I13" s="25">
        <v>12669.429</v>
      </c>
      <c r="J13" s="24">
        <v>993</v>
      </c>
      <c r="K13" s="25">
        <v>280695.848</v>
      </c>
      <c r="L13" s="24">
        <v>12682</v>
      </c>
      <c r="M13" s="26">
        <v>402380.58</v>
      </c>
    </row>
    <row r="14" spans="1:13" ht="15" customHeight="1">
      <c r="A14" s="23" t="s">
        <v>14</v>
      </c>
      <c r="B14" s="19">
        <f t="shared" si="0"/>
        <v>13528</v>
      </c>
      <c r="C14" s="20">
        <f t="shared" si="1"/>
        <v>568370.575</v>
      </c>
      <c r="D14" s="24">
        <v>2181</v>
      </c>
      <c r="E14" s="25">
        <v>29851.32</v>
      </c>
      <c r="F14" s="24">
        <v>1630</v>
      </c>
      <c r="G14" s="25">
        <v>25164.194</v>
      </c>
      <c r="H14" s="24">
        <v>467</v>
      </c>
      <c r="I14" s="25">
        <v>15867.119</v>
      </c>
      <c r="J14" s="24">
        <v>652</v>
      </c>
      <c r="K14" s="25">
        <v>198088.279</v>
      </c>
      <c r="L14" s="24">
        <v>8598</v>
      </c>
      <c r="M14" s="26">
        <v>299399.663</v>
      </c>
    </row>
    <row r="15" spans="1:14" ht="15" customHeight="1">
      <c r="A15" s="23" t="s">
        <v>15</v>
      </c>
      <c r="B15" s="19">
        <f t="shared" si="0"/>
        <v>32878</v>
      </c>
      <c r="C15" s="20">
        <f t="shared" si="1"/>
        <v>1217830.92484</v>
      </c>
      <c r="D15" s="24">
        <v>12343</v>
      </c>
      <c r="E15" s="25">
        <v>220967.26484000002</v>
      </c>
      <c r="F15" s="24">
        <v>4444</v>
      </c>
      <c r="G15" s="25">
        <v>84116.955</v>
      </c>
      <c r="H15" s="24">
        <v>822</v>
      </c>
      <c r="I15" s="25">
        <v>19990.861</v>
      </c>
      <c r="J15" s="24">
        <v>1232</v>
      </c>
      <c r="K15" s="25">
        <v>385950.8</v>
      </c>
      <c r="L15" s="24">
        <v>14037</v>
      </c>
      <c r="M15" s="26">
        <v>506805.044</v>
      </c>
      <c r="N15" s="2" t="s">
        <v>34</v>
      </c>
    </row>
    <row r="16" spans="1:13" ht="15" customHeight="1">
      <c r="A16" s="23" t="s">
        <v>16</v>
      </c>
      <c r="B16" s="19">
        <f t="shared" si="0"/>
        <v>15789</v>
      </c>
      <c r="C16" s="20">
        <f t="shared" si="1"/>
        <v>537152.193</v>
      </c>
      <c r="D16" s="24">
        <v>2589</v>
      </c>
      <c r="E16" s="25">
        <v>28529.188</v>
      </c>
      <c r="F16" s="24">
        <v>2067</v>
      </c>
      <c r="G16" s="25">
        <v>33297.443</v>
      </c>
      <c r="H16" s="24">
        <v>321</v>
      </c>
      <c r="I16" s="25">
        <v>5231.825</v>
      </c>
      <c r="J16" s="24">
        <v>732</v>
      </c>
      <c r="K16" s="25">
        <v>164730.529</v>
      </c>
      <c r="L16" s="24">
        <v>10080</v>
      </c>
      <c r="M16" s="26">
        <v>305363.208</v>
      </c>
    </row>
    <row r="17" spans="1:13" ht="15" customHeight="1">
      <c r="A17" s="23" t="s">
        <v>17</v>
      </c>
      <c r="B17" s="19">
        <f t="shared" si="0"/>
        <v>13663</v>
      </c>
      <c r="C17" s="20">
        <f t="shared" si="1"/>
        <v>481873.29600000003</v>
      </c>
      <c r="D17" s="24">
        <v>3258</v>
      </c>
      <c r="E17" s="25">
        <v>39821.014</v>
      </c>
      <c r="F17" s="24">
        <v>2389</v>
      </c>
      <c r="G17" s="25">
        <v>30614.639</v>
      </c>
      <c r="H17" s="24">
        <v>310</v>
      </c>
      <c r="I17" s="25">
        <v>6202.699</v>
      </c>
      <c r="J17" s="24">
        <v>575</v>
      </c>
      <c r="K17" s="25">
        <v>167159.896</v>
      </c>
      <c r="L17" s="24">
        <v>7131</v>
      </c>
      <c r="M17" s="26">
        <v>238075.048</v>
      </c>
    </row>
    <row r="18" spans="1:13" ht="15" customHeight="1">
      <c r="A18" s="23" t="s">
        <v>18</v>
      </c>
      <c r="B18" s="19">
        <f t="shared" si="0"/>
        <v>20124</v>
      </c>
      <c r="C18" s="20">
        <f t="shared" si="1"/>
        <v>1029658.337</v>
      </c>
      <c r="D18" s="24">
        <v>3643</v>
      </c>
      <c r="E18" s="25">
        <v>79878.921</v>
      </c>
      <c r="F18" s="24">
        <v>2254</v>
      </c>
      <c r="G18" s="25">
        <v>77373.016</v>
      </c>
      <c r="H18" s="24">
        <v>1643</v>
      </c>
      <c r="I18" s="25">
        <v>52653.506</v>
      </c>
      <c r="J18" s="24">
        <v>878</v>
      </c>
      <c r="K18" s="25">
        <v>312569.981</v>
      </c>
      <c r="L18" s="24">
        <v>11706</v>
      </c>
      <c r="M18" s="26">
        <v>507182.913</v>
      </c>
    </row>
    <row r="19" spans="1:13" ht="15" customHeight="1">
      <c r="A19" s="23" t="s">
        <v>19</v>
      </c>
      <c r="B19" s="19">
        <f t="shared" si="0"/>
        <v>13648</v>
      </c>
      <c r="C19" s="20">
        <f t="shared" si="1"/>
        <v>570884.85384</v>
      </c>
      <c r="D19" s="24">
        <v>2976</v>
      </c>
      <c r="E19" s="25">
        <v>44864.52784</v>
      </c>
      <c r="F19" s="24">
        <v>2123</v>
      </c>
      <c r="G19" s="25">
        <v>37928.59</v>
      </c>
      <c r="H19" s="24">
        <v>362</v>
      </c>
      <c r="I19" s="25">
        <v>10757.47</v>
      </c>
      <c r="J19" s="24">
        <v>654</v>
      </c>
      <c r="K19" s="25">
        <v>211877.664</v>
      </c>
      <c r="L19" s="24">
        <v>7533</v>
      </c>
      <c r="M19" s="26">
        <v>265456.602</v>
      </c>
    </row>
    <row r="20" spans="1:13" ht="15" customHeight="1">
      <c r="A20" s="23" t="s">
        <v>20</v>
      </c>
      <c r="B20" s="19">
        <f t="shared" si="0"/>
        <v>8729</v>
      </c>
      <c r="C20" s="20">
        <f t="shared" si="1"/>
        <v>287704.811</v>
      </c>
      <c r="D20" s="24">
        <v>2296</v>
      </c>
      <c r="E20" s="25">
        <v>23405.25</v>
      </c>
      <c r="F20" s="24">
        <v>1277</v>
      </c>
      <c r="G20" s="25">
        <v>14807.785</v>
      </c>
      <c r="H20" s="24">
        <v>318</v>
      </c>
      <c r="I20" s="25">
        <v>6620.056</v>
      </c>
      <c r="J20" s="24">
        <v>355</v>
      </c>
      <c r="K20" s="25">
        <v>100227.289</v>
      </c>
      <c r="L20" s="24">
        <v>4483</v>
      </c>
      <c r="M20" s="26">
        <v>142644.431</v>
      </c>
    </row>
    <row r="21" spans="1:13" ht="15" customHeight="1">
      <c r="A21" s="23" t="s">
        <v>95</v>
      </c>
      <c r="B21" s="19">
        <f t="shared" si="0"/>
        <v>30846</v>
      </c>
      <c r="C21" s="20">
        <f t="shared" si="1"/>
        <v>1052670.146</v>
      </c>
      <c r="D21" s="24">
        <v>6163</v>
      </c>
      <c r="E21" s="25">
        <v>69979.473</v>
      </c>
      <c r="F21" s="24">
        <v>2888</v>
      </c>
      <c r="G21" s="25">
        <v>47007.185</v>
      </c>
      <c r="H21" s="24">
        <v>407</v>
      </c>
      <c r="I21" s="25">
        <v>12418.063</v>
      </c>
      <c r="J21" s="24">
        <v>1444</v>
      </c>
      <c r="K21" s="25">
        <v>335458.609</v>
      </c>
      <c r="L21" s="24">
        <v>19944</v>
      </c>
      <c r="M21" s="26">
        <v>587806.816</v>
      </c>
    </row>
    <row r="22" spans="1:13" ht="15" customHeight="1">
      <c r="A22" s="23" t="s">
        <v>21</v>
      </c>
      <c r="B22" s="19">
        <f t="shared" si="0"/>
        <v>31975</v>
      </c>
      <c r="C22" s="20">
        <f t="shared" si="1"/>
        <v>2065500.4019999998</v>
      </c>
      <c r="D22" s="24">
        <v>5825</v>
      </c>
      <c r="E22" s="25">
        <v>129542.945</v>
      </c>
      <c r="F22" s="24">
        <v>2734</v>
      </c>
      <c r="G22" s="25">
        <v>66112.575</v>
      </c>
      <c r="H22" s="24">
        <v>1137</v>
      </c>
      <c r="I22" s="25">
        <v>46038.675</v>
      </c>
      <c r="J22" s="24">
        <v>1949</v>
      </c>
      <c r="K22" s="25">
        <v>862011.931</v>
      </c>
      <c r="L22" s="24">
        <v>20330</v>
      </c>
      <c r="M22" s="26">
        <v>961794.276</v>
      </c>
    </row>
    <row r="23" spans="1:13" ht="15" customHeight="1">
      <c r="A23" s="27" t="s">
        <v>22</v>
      </c>
      <c r="B23" s="19">
        <f t="shared" si="0"/>
        <v>26844</v>
      </c>
      <c r="C23" s="20">
        <f t="shared" si="1"/>
        <v>1775112.066</v>
      </c>
      <c r="D23" s="62">
        <v>3532</v>
      </c>
      <c r="E23" s="63">
        <v>70750.761</v>
      </c>
      <c r="F23" s="62">
        <v>2194</v>
      </c>
      <c r="G23" s="63">
        <v>55236.085</v>
      </c>
      <c r="H23" s="62">
        <v>795</v>
      </c>
      <c r="I23" s="63">
        <v>31958.177</v>
      </c>
      <c r="J23" s="62">
        <v>1638</v>
      </c>
      <c r="K23" s="63">
        <v>750490.64</v>
      </c>
      <c r="L23" s="62">
        <v>18685</v>
      </c>
      <c r="M23" s="64">
        <v>866676.403</v>
      </c>
    </row>
    <row r="24" spans="1:13" ht="15" customHeight="1" thickBot="1">
      <c r="A24" s="27" t="s">
        <v>94</v>
      </c>
      <c r="B24" s="60">
        <f t="shared" si="0"/>
        <v>18678</v>
      </c>
      <c r="C24" s="61">
        <f t="shared" si="1"/>
        <v>758523.538</v>
      </c>
      <c r="D24" s="62">
        <v>3457</v>
      </c>
      <c r="E24" s="63">
        <v>47769.882</v>
      </c>
      <c r="F24" s="62">
        <v>1563</v>
      </c>
      <c r="G24" s="63">
        <v>29137.106</v>
      </c>
      <c r="H24" s="62">
        <v>315</v>
      </c>
      <c r="I24" s="63">
        <v>10400.173</v>
      </c>
      <c r="J24" s="62">
        <v>938</v>
      </c>
      <c r="K24" s="63">
        <v>255146.54</v>
      </c>
      <c r="L24" s="62">
        <v>12405</v>
      </c>
      <c r="M24" s="64">
        <v>416069.837</v>
      </c>
    </row>
    <row r="25" spans="1:13" s="31" customFormat="1" ht="15" customHeight="1" thickBot="1">
      <c r="A25" s="65" t="s">
        <v>23</v>
      </c>
      <c r="B25" s="28">
        <f>SUM(B8:B24)</f>
        <v>355730</v>
      </c>
      <c r="C25" s="66">
        <f>SUM(C8:C24)</f>
        <v>15826355.96868</v>
      </c>
      <c r="D25" s="28">
        <f>SUM(D8:D24)</f>
        <v>71294</v>
      </c>
      <c r="E25" s="29">
        <f aca="true" t="shared" si="2" ref="E25:M25">SUM(E8:E24)</f>
        <v>1098194.4296799998</v>
      </c>
      <c r="F25" s="67">
        <f t="shared" si="2"/>
        <v>42305</v>
      </c>
      <c r="G25" s="66">
        <f t="shared" si="2"/>
        <v>790692.07</v>
      </c>
      <c r="H25" s="28">
        <f t="shared" si="2"/>
        <v>10014</v>
      </c>
      <c r="I25" s="29">
        <f t="shared" si="2"/>
        <v>300577.8790000001</v>
      </c>
      <c r="J25" s="67">
        <f t="shared" si="2"/>
        <v>17190</v>
      </c>
      <c r="K25" s="66">
        <f t="shared" si="2"/>
        <v>5799720.509</v>
      </c>
      <c r="L25" s="28">
        <f t="shared" si="2"/>
        <v>214927</v>
      </c>
      <c r="M25" s="29">
        <f t="shared" si="2"/>
        <v>7837171.080999999</v>
      </c>
    </row>
    <row r="26" spans="1:13" s="31" customFormat="1" ht="15" customHeight="1">
      <c r="A26" s="32"/>
      <c r="B26" s="33"/>
      <c r="C26" s="34"/>
      <c r="D26" s="35"/>
      <c r="E26" s="34" t="s">
        <v>34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34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9" t="s">
        <v>37</v>
      </c>
      <c r="B28" s="110"/>
      <c r="C28" s="110"/>
      <c r="D28" s="110"/>
      <c r="E28" s="110"/>
      <c r="F28" s="110"/>
      <c r="G28" s="110"/>
      <c r="H28" s="110"/>
      <c r="I28" s="110"/>
      <c r="J28" s="38"/>
      <c r="K28" s="39"/>
      <c r="L28" s="38"/>
      <c r="M28" s="39"/>
    </row>
    <row r="29" spans="1:13" s="40" customFormat="1" ht="12.75">
      <c r="A29" s="41" t="s">
        <v>35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34</v>
      </c>
      <c r="L29" s="38" t="s">
        <v>34</v>
      </c>
      <c r="M29" s="39" t="s">
        <v>34</v>
      </c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6"/>
      <c r="C32" s="106"/>
      <c r="D32" s="106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8" ht="30" customHeight="1">
      <c r="A34" s="51"/>
      <c r="B34" s="106"/>
      <c r="C34" s="106"/>
      <c r="D34" s="106"/>
      <c r="E34" s="103"/>
      <c r="F34" s="103"/>
      <c r="H34" s="17" t="s">
        <v>34</v>
      </c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33:D33"/>
    <mergeCell ref="D5:E5"/>
    <mergeCell ref="B35:D35"/>
    <mergeCell ref="H5:I5"/>
    <mergeCell ref="F5:G5"/>
    <mergeCell ref="E32:F32"/>
    <mergeCell ref="A27:I27"/>
    <mergeCell ref="B34:D34"/>
    <mergeCell ref="B32:D32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B30" sqref="B30:M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11" t="s">
        <v>90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33" customHeight="1" thickBot="1">
      <c r="A3" s="113" t="s">
        <v>102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25</v>
      </c>
      <c r="B4" s="117" t="s">
        <v>26</v>
      </c>
      <c r="C4" s="118"/>
      <c r="D4" s="119" t="s">
        <v>28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23" t="s">
        <v>38</v>
      </c>
      <c r="C5" s="107" t="s">
        <v>56</v>
      </c>
      <c r="D5" s="101" t="s">
        <v>58</v>
      </c>
      <c r="E5" s="102"/>
      <c r="F5" s="101" t="s">
        <v>59</v>
      </c>
      <c r="G5" s="102"/>
      <c r="H5" s="101" t="s">
        <v>60</v>
      </c>
      <c r="I5" s="102"/>
      <c r="J5" s="101" t="s">
        <v>55</v>
      </c>
      <c r="K5" s="102"/>
      <c r="L5" s="101" t="s">
        <v>32</v>
      </c>
      <c r="M5" s="122"/>
    </row>
    <row r="6" spans="1:13" ht="42.75" customHeight="1" thickBot="1">
      <c r="A6" s="116"/>
      <c r="B6" s="124"/>
      <c r="C6" s="108"/>
      <c r="D6" s="58" t="s">
        <v>27</v>
      </c>
      <c r="E6" s="59" t="s">
        <v>33</v>
      </c>
      <c r="F6" s="58" t="s">
        <v>27</v>
      </c>
      <c r="G6" s="59" t="s">
        <v>33</v>
      </c>
      <c r="H6" s="58" t="s">
        <v>27</v>
      </c>
      <c r="I6" s="59" t="s">
        <v>33</v>
      </c>
      <c r="J6" s="58" t="s">
        <v>27</v>
      </c>
      <c r="K6" s="59" t="s">
        <v>33</v>
      </c>
      <c r="L6" s="58" t="s">
        <v>27</v>
      </c>
      <c r="M6" s="12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39</v>
      </c>
      <c r="B8" s="19">
        <f aca="true" t="shared" si="0" ref="B8:B24">D8+F8+H8+J8+L8</f>
        <v>13685</v>
      </c>
      <c r="C8" s="20">
        <f aca="true" t="shared" si="1" ref="C8:C24">E8+G8+I8+K8+M8</f>
        <v>481071.945</v>
      </c>
      <c r="D8" s="19">
        <v>3304</v>
      </c>
      <c r="E8" s="21">
        <v>38245.336</v>
      </c>
      <c r="F8" s="19">
        <v>2128</v>
      </c>
      <c r="G8" s="21">
        <v>31045.194</v>
      </c>
      <c r="H8" s="19">
        <v>189</v>
      </c>
      <c r="I8" s="21">
        <v>3839.569</v>
      </c>
      <c r="J8" s="19">
        <v>596</v>
      </c>
      <c r="K8" s="21">
        <v>170205.858</v>
      </c>
      <c r="L8" s="19">
        <v>7468</v>
      </c>
      <c r="M8" s="22">
        <v>237735.988</v>
      </c>
    </row>
    <row r="9" spans="1:13" ht="15" customHeight="1">
      <c r="A9" s="23" t="s">
        <v>40</v>
      </c>
      <c r="B9" s="19">
        <f t="shared" si="0"/>
        <v>19978</v>
      </c>
      <c r="C9" s="20">
        <f t="shared" si="1"/>
        <v>830516.811</v>
      </c>
      <c r="D9" s="24">
        <v>3144</v>
      </c>
      <c r="E9" s="25">
        <v>44922.447</v>
      </c>
      <c r="F9" s="24">
        <v>2700</v>
      </c>
      <c r="G9" s="25">
        <v>49797.389</v>
      </c>
      <c r="H9" s="24">
        <v>525</v>
      </c>
      <c r="I9" s="25">
        <v>12184.143</v>
      </c>
      <c r="J9" s="24">
        <v>872</v>
      </c>
      <c r="K9" s="25">
        <v>271860.195</v>
      </c>
      <c r="L9" s="24">
        <v>12737</v>
      </c>
      <c r="M9" s="26">
        <v>451752.637</v>
      </c>
    </row>
    <row r="10" spans="1:13" ht="15" customHeight="1">
      <c r="A10" s="23" t="s">
        <v>41</v>
      </c>
      <c r="B10" s="19">
        <f t="shared" si="0"/>
        <v>33952</v>
      </c>
      <c r="C10" s="20">
        <f t="shared" si="1"/>
        <v>1404644.872</v>
      </c>
      <c r="D10" s="24">
        <v>4796</v>
      </c>
      <c r="E10" s="25">
        <v>60595.732</v>
      </c>
      <c r="F10" s="24">
        <v>3819</v>
      </c>
      <c r="G10" s="25">
        <v>59353.238</v>
      </c>
      <c r="H10" s="24">
        <v>610</v>
      </c>
      <c r="I10" s="25">
        <v>14834.895</v>
      </c>
      <c r="J10" s="24">
        <v>1747</v>
      </c>
      <c r="K10" s="25">
        <v>525765.913</v>
      </c>
      <c r="L10" s="24">
        <v>22980</v>
      </c>
      <c r="M10" s="26">
        <v>744095.094</v>
      </c>
    </row>
    <row r="11" spans="1:13" ht="15" customHeight="1">
      <c r="A11" s="23" t="s">
        <v>42</v>
      </c>
      <c r="B11" s="19">
        <f t="shared" si="0"/>
        <v>17227</v>
      </c>
      <c r="C11" s="20">
        <f t="shared" si="1"/>
        <v>851351.296</v>
      </c>
      <c r="D11" s="24">
        <v>2895</v>
      </c>
      <c r="E11" s="25">
        <v>57389.965</v>
      </c>
      <c r="F11" s="24">
        <v>2360</v>
      </c>
      <c r="G11" s="25">
        <v>58884.581</v>
      </c>
      <c r="H11" s="24">
        <v>727</v>
      </c>
      <c r="I11" s="25">
        <v>25524.189</v>
      </c>
      <c r="J11" s="24">
        <v>734</v>
      </c>
      <c r="K11" s="25">
        <v>262390.963</v>
      </c>
      <c r="L11" s="24">
        <v>10511</v>
      </c>
      <c r="M11" s="26">
        <v>447161.598</v>
      </c>
    </row>
    <row r="12" spans="1:13" ht="15" customHeight="1">
      <c r="A12" s="23" t="s">
        <v>43</v>
      </c>
      <c r="B12" s="19">
        <f t="shared" si="0"/>
        <v>24391</v>
      </c>
      <c r="C12" s="20">
        <f t="shared" si="1"/>
        <v>1137535.452</v>
      </c>
      <c r="D12" s="24">
        <v>5068</v>
      </c>
      <c r="E12" s="25">
        <v>63460.379</v>
      </c>
      <c r="F12" s="24">
        <v>3921</v>
      </c>
      <c r="G12" s="25">
        <v>58827.526</v>
      </c>
      <c r="H12" s="24">
        <v>584</v>
      </c>
      <c r="I12" s="25">
        <v>13387.03</v>
      </c>
      <c r="J12" s="24">
        <v>1201</v>
      </c>
      <c r="K12" s="25">
        <v>545089.574</v>
      </c>
      <c r="L12" s="24">
        <v>13617</v>
      </c>
      <c r="M12" s="26">
        <v>456770.943</v>
      </c>
    </row>
    <row r="13" spans="1:13" ht="15" customHeight="1">
      <c r="A13" s="23" t="s">
        <v>44</v>
      </c>
      <c r="B13" s="19">
        <f t="shared" si="0"/>
        <v>19795</v>
      </c>
      <c r="C13" s="20">
        <f t="shared" si="1"/>
        <v>775954.45</v>
      </c>
      <c r="D13" s="24">
        <v>3824</v>
      </c>
      <c r="E13" s="25">
        <v>48220.024</v>
      </c>
      <c r="F13" s="24">
        <v>1814</v>
      </c>
      <c r="G13" s="25">
        <v>31988.569</v>
      </c>
      <c r="H13" s="24">
        <v>482</v>
      </c>
      <c r="I13" s="25">
        <v>12669.429</v>
      </c>
      <c r="J13" s="24">
        <v>993</v>
      </c>
      <c r="K13" s="25">
        <v>280695.848</v>
      </c>
      <c r="L13" s="24">
        <v>12682</v>
      </c>
      <c r="M13" s="26">
        <v>402380.58</v>
      </c>
    </row>
    <row r="14" spans="1:13" ht="15" customHeight="1">
      <c r="A14" s="23" t="s">
        <v>45</v>
      </c>
      <c r="B14" s="19">
        <f t="shared" si="0"/>
        <v>13528</v>
      </c>
      <c r="C14" s="20">
        <f t="shared" si="1"/>
        <v>568370.575</v>
      </c>
      <c r="D14" s="24">
        <v>2181</v>
      </c>
      <c r="E14" s="25">
        <v>29851.32</v>
      </c>
      <c r="F14" s="24">
        <v>1630</v>
      </c>
      <c r="G14" s="25">
        <v>25164.194</v>
      </c>
      <c r="H14" s="24">
        <v>467</v>
      </c>
      <c r="I14" s="25">
        <v>15867.119</v>
      </c>
      <c r="J14" s="24">
        <v>652</v>
      </c>
      <c r="K14" s="25">
        <v>198088.279</v>
      </c>
      <c r="L14" s="24">
        <v>8598</v>
      </c>
      <c r="M14" s="26">
        <v>299399.663</v>
      </c>
    </row>
    <row r="15" spans="1:13" ht="15" customHeight="1">
      <c r="A15" s="23" t="s">
        <v>46</v>
      </c>
      <c r="B15" s="19">
        <f t="shared" si="0"/>
        <v>32878</v>
      </c>
      <c r="C15" s="20">
        <f t="shared" si="1"/>
        <v>1217830.92484</v>
      </c>
      <c r="D15" s="24">
        <v>12343</v>
      </c>
      <c r="E15" s="25">
        <v>220967.26484000002</v>
      </c>
      <c r="F15" s="24">
        <v>4444</v>
      </c>
      <c r="G15" s="25">
        <v>84116.955</v>
      </c>
      <c r="H15" s="24">
        <v>822</v>
      </c>
      <c r="I15" s="25">
        <v>19990.861</v>
      </c>
      <c r="J15" s="24">
        <v>1232</v>
      </c>
      <c r="K15" s="25">
        <v>385950.8</v>
      </c>
      <c r="L15" s="24">
        <v>14037</v>
      </c>
      <c r="M15" s="26">
        <v>506805.044</v>
      </c>
    </row>
    <row r="16" spans="1:13" ht="15" customHeight="1">
      <c r="A16" s="23" t="s">
        <v>47</v>
      </c>
      <c r="B16" s="19">
        <f t="shared" si="0"/>
        <v>15789</v>
      </c>
      <c r="C16" s="20">
        <f t="shared" si="1"/>
        <v>537152.193</v>
      </c>
      <c r="D16" s="24">
        <v>2589</v>
      </c>
      <c r="E16" s="25">
        <v>28529.188</v>
      </c>
      <c r="F16" s="24">
        <v>2067</v>
      </c>
      <c r="G16" s="25">
        <v>33297.443</v>
      </c>
      <c r="H16" s="24">
        <v>321</v>
      </c>
      <c r="I16" s="25">
        <v>5231.825</v>
      </c>
      <c r="J16" s="24">
        <v>732</v>
      </c>
      <c r="K16" s="25">
        <v>164730.529</v>
      </c>
      <c r="L16" s="24">
        <v>10080</v>
      </c>
      <c r="M16" s="26">
        <v>305363.208</v>
      </c>
    </row>
    <row r="17" spans="1:13" ht="15" customHeight="1">
      <c r="A17" s="23" t="s">
        <v>48</v>
      </c>
      <c r="B17" s="19">
        <f t="shared" si="0"/>
        <v>13663</v>
      </c>
      <c r="C17" s="20">
        <f t="shared" si="1"/>
        <v>481873.29600000003</v>
      </c>
      <c r="D17" s="24">
        <v>3258</v>
      </c>
      <c r="E17" s="25">
        <v>39821.014</v>
      </c>
      <c r="F17" s="24">
        <v>2389</v>
      </c>
      <c r="G17" s="25">
        <v>30614.639</v>
      </c>
      <c r="H17" s="24">
        <v>310</v>
      </c>
      <c r="I17" s="25">
        <v>6202.699</v>
      </c>
      <c r="J17" s="24">
        <v>575</v>
      </c>
      <c r="K17" s="25">
        <v>167159.896</v>
      </c>
      <c r="L17" s="24">
        <v>7131</v>
      </c>
      <c r="M17" s="26">
        <v>238075.048</v>
      </c>
    </row>
    <row r="18" spans="1:13" ht="15" customHeight="1">
      <c r="A18" s="23" t="s">
        <v>49</v>
      </c>
      <c r="B18" s="19">
        <f t="shared" si="0"/>
        <v>20124</v>
      </c>
      <c r="C18" s="20">
        <f t="shared" si="1"/>
        <v>1029658.337</v>
      </c>
      <c r="D18" s="24">
        <v>3643</v>
      </c>
      <c r="E18" s="25">
        <v>79878.921</v>
      </c>
      <c r="F18" s="24">
        <v>2254</v>
      </c>
      <c r="G18" s="25">
        <v>77373.016</v>
      </c>
      <c r="H18" s="24">
        <v>1643</v>
      </c>
      <c r="I18" s="25">
        <v>52653.506</v>
      </c>
      <c r="J18" s="24">
        <v>878</v>
      </c>
      <c r="K18" s="25">
        <v>312569.981</v>
      </c>
      <c r="L18" s="24">
        <v>11706</v>
      </c>
      <c r="M18" s="26">
        <v>507182.913</v>
      </c>
    </row>
    <row r="19" spans="1:13" ht="15" customHeight="1">
      <c r="A19" s="23" t="s">
        <v>50</v>
      </c>
      <c r="B19" s="19">
        <f t="shared" si="0"/>
        <v>13648</v>
      </c>
      <c r="C19" s="20">
        <f t="shared" si="1"/>
        <v>570884.85384</v>
      </c>
      <c r="D19" s="24">
        <v>2976</v>
      </c>
      <c r="E19" s="25">
        <v>44864.52784</v>
      </c>
      <c r="F19" s="24">
        <v>2123</v>
      </c>
      <c r="G19" s="25">
        <v>37928.59</v>
      </c>
      <c r="H19" s="24">
        <v>362</v>
      </c>
      <c r="I19" s="25">
        <v>10757.47</v>
      </c>
      <c r="J19" s="24">
        <v>654</v>
      </c>
      <c r="K19" s="25">
        <v>211877.664</v>
      </c>
      <c r="L19" s="24">
        <v>7533</v>
      </c>
      <c r="M19" s="26">
        <v>265456.602</v>
      </c>
    </row>
    <row r="20" spans="1:13" ht="15" customHeight="1">
      <c r="A20" s="23" t="s">
        <v>51</v>
      </c>
      <c r="B20" s="19">
        <f t="shared" si="0"/>
        <v>8729</v>
      </c>
      <c r="C20" s="20">
        <f t="shared" si="1"/>
        <v>287704.811</v>
      </c>
      <c r="D20" s="24">
        <v>2296</v>
      </c>
      <c r="E20" s="25">
        <v>23405.25</v>
      </c>
      <c r="F20" s="24">
        <v>1277</v>
      </c>
      <c r="G20" s="25">
        <v>14807.785</v>
      </c>
      <c r="H20" s="24">
        <v>318</v>
      </c>
      <c r="I20" s="25">
        <v>6620.056</v>
      </c>
      <c r="J20" s="24">
        <v>355</v>
      </c>
      <c r="K20" s="25">
        <v>100227.289</v>
      </c>
      <c r="L20" s="24">
        <v>4483</v>
      </c>
      <c r="M20" s="26">
        <v>142644.431</v>
      </c>
    </row>
    <row r="21" spans="1:13" ht="15" customHeight="1">
      <c r="A21" s="23" t="s">
        <v>96</v>
      </c>
      <c r="B21" s="19">
        <f t="shared" si="0"/>
        <v>30846</v>
      </c>
      <c r="C21" s="20">
        <f t="shared" si="1"/>
        <v>1052670.146</v>
      </c>
      <c r="D21" s="24">
        <v>6163</v>
      </c>
      <c r="E21" s="25">
        <v>69979.473</v>
      </c>
      <c r="F21" s="24">
        <v>2888</v>
      </c>
      <c r="G21" s="25">
        <v>47007.185</v>
      </c>
      <c r="H21" s="24">
        <v>407</v>
      </c>
      <c r="I21" s="25">
        <v>12418.063</v>
      </c>
      <c r="J21" s="24">
        <v>1444</v>
      </c>
      <c r="K21" s="25">
        <v>335458.609</v>
      </c>
      <c r="L21" s="24">
        <v>19944</v>
      </c>
      <c r="M21" s="26">
        <v>587806.816</v>
      </c>
    </row>
    <row r="22" spans="1:13" ht="15" customHeight="1">
      <c r="A22" s="23" t="s">
        <v>52</v>
      </c>
      <c r="B22" s="19">
        <f t="shared" si="0"/>
        <v>31975</v>
      </c>
      <c r="C22" s="20">
        <f t="shared" si="1"/>
        <v>2065500.4019999998</v>
      </c>
      <c r="D22" s="24">
        <v>5825</v>
      </c>
      <c r="E22" s="25">
        <v>129542.945</v>
      </c>
      <c r="F22" s="24">
        <v>2734</v>
      </c>
      <c r="G22" s="25">
        <v>66112.575</v>
      </c>
      <c r="H22" s="24">
        <v>1137</v>
      </c>
      <c r="I22" s="25">
        <v>46038.675</v>
      </c>
      <c r="J22" s="24">
        <v>1949</v>
      </c>
      <c r="K22" s="25">
        <v>862011.931</v>
      </c>
      <c r="L22" s="24">
        <v>20330</v>
      </c>
      <c r="M22" s="26">
        <v>961794.276</v>
      </c>
    </row>
    <row r="23" spans="1:13" ht="15" customHeight="1">
      <c r="A23" s="27" t="s">
        <v>53</v>
      </c>
      <c r="B23" s="19">
        <f t="shared" si="0"/>
        <v>26844</v>
      </c>
      <c r="C23" s="20">
        <f t="shared" si="1"/>
        <v>1775112.066</v>
      </c>
      <c r="D23" s="62">
        <v>3532</v>
      </c>
      <c r="E23" s="63">
        <v>70750.761</v>
      </c>
      <c r="F23" s="62">
        <v>2194</v>
      </c>
      <c r="G23" s="63">
        <v>55236.085</v>
      </c>
      <c r="H23" s="62">
        <v>795</v>
      </c>
      <c r="I23" s="63">
        <v>31958.177</v>
      </c>
      <c r="J23" s="62">
        <v>1638</v>
      </c>
      <c r="K23" s="63">
        <v>750490.64</v>
      </c>
      <c r="L23" s="62">
        <v>18685</v>
      </c>
      <c r="M23" s="64">
        <v>866676.403</v>
      </c>
    </row>
    <row r="24" spans="1:13" ht="15" customHeight="1" thickBot="1">
      <c r="A24" s="27" t="s">
        <v>97</v>
      </c>
      <c r="B24" s="19">
        <f t="shared" si="0"/>
        <v>18678</v>
      </c>
      <c r="C24" s="20">
        <f t="shared" si="1"/>
        <v>758523.538</v>
      </c>
      <c r="D24" s="62">
        <v>3457</v>
      </c>
      <c r="E24" s="63">
        <v>47769.882</v>
      </c>
      <c r="F24" s="62">
        <v>1563</v>
      </c>
      <c r="G24" s="63">
        <v>29137.106</v>
      </c>
      <c r="H24" s="62">
        <v>315</v>
      </c>
      <c r="I24" s="63">
        <v>10400.173</v>
      </c>
      <c r="J24" s="62">
        <v>938</v>
      </c>
      <c r="K24" s="63">
        <v>255146.54</v>
      </c>
      <c r="L24" s="62">
        <v>12405</v>
      </c>
      <c r="M24" s="64">
        <v>416069.837</v>
      </c>
    </row>
    <row r="25" spans="1:13" s="31" customFormat="1" ht="15" customHeight="1" thickBot="1">
      <c r="A25" s="65" t="s">
        <v>24</v>
      </c>
      <c r="B25" s="28">
        <f aca="true" t="shared" si="2" ref="B25:M25">SUM(B8:B24)</f>
        <v>355730</v>
      </c>
      <c r="C25" s="30">
        <f t="shared" si="2"/>
        <v>15826355.96868</v>
      </c>
      <c r="D25" s="28">
        <f t="shared" si="2"/>
        <v>71294</v>
      </c>
      <c r="E25" s="29">
        <f t="shared" si="2"/>
        <v>1098194.4296799998</v>
      </c>
      <c r="F25" s="67">
        <f t="shared" si="2"/>
        <v>42305</v>
      </c>
      <c r="G25" s="66">
        <f t="shared" si="2"/>
        <v>790692.07</v>
      </c>
      <c r="H25" s="28">
        <f t="shared" si="2"/>
        <v>10014</v>
      </c>
      <c r="I25" s="29">
        <f t="shared" si="2"/>
        <v>300577.8790000001</v>
      </c>
      <c r="J25" s="67">
        <f t="shared" si="2"/>
        <v>17190</v>
      </c>
      <c r="K25" s="66">
        <f t="shared" si="2"/>
        <v>5799720.509</v>
      </c>
      <c r="L25" s="28">
        <f t="shared" si="2"/>
        <v>214927</v>
      </c>
      <c r="M25" s="29">
        <f t="shared" si="2"/>
        <v>7837171.080999999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57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9" t="s">
        <v>54</v>
      </c>
      <c r="B28" s="110"/>
      <c r="C28" s="110"/>
      <c r="D28" s="110"/>
      <c r="E28" s="110"/>
      <c r="F28" s="110"/>
      <c r="G28" s="110"/>
      <c r="H28" s="110"/>
      <c r="I28" s="110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6"/>
      <c r="C32" s="106"/>
      <c r="D32" s="106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6" ht="30" customHeight="1">
      <c r="A34" s="51"/>
      <c r="B34" s="106"/>
      <c r="C34" s="106"/>
      <c r="D34" s="106"/>
      <c r="E34" s="103"/>
      <c r="F34" s="103"/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C5:C6"/>
    <mergeCell ref="B33:D33"/>
    <mergeCell ref="B35:D35"/>
    <mergeCell ref="D5:E5"/>
    <mergeCell ref="F5:G5"/>
    <mergeCell ref="E32:F32"/>
    <mergeCell ref="E34:F34"/>
    <mergeCell ref="B32:D32"/>
    <mergeCell ref="B34:D34"/>
    <mergeCell ref="A27:I27"/>
    <mergeCell ref="A28:I28"/>
    <mergeCell ref="J1:M1"/>
    <mergeCell ref="I2:M2"/>
    <mergeCell ref="A3:M3"/>
    <mergeCell ref="A4:A6"/>
    <mergeCell ref="B4:C4"/>
    <mergeCell ref="L5:M5"/>
    <mergeCell ref="D4:M4"/>
    <mergeCell ref="B5:B6"/>
    <mergeCell ref="J5:K5"/>
    <mergeCell ref="H5:I5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61</v>
      </c>
    </row>
    <row r="3" spans="1:13" ht="24" customHeight="1">
      <c r="A3" s="12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62</v>
      </c>
      <c r="B5" s="129" t="s">
        <v>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63</v>
      </c>
      <c r="C6" s="132"/>
      <c r="D6" s="131" t="s">
        <v>64</v>
      </c>
      <c r="E6" s="131"/>
      <c r="F6" s="133" t="s">
        <v>65</v>
      </c>
      <c r="G6" s="132"/>
      <c r="H6" s="131" t="s">
        <v>66</v>
      </c>
      <c r="I6" s="131"/>
      <c r="J6" s="133" t="s">
        <v>67</v>
      </c>
      <c r="K6" s="132"/>
      <c r="L6" s="133" t="s">
        <v>68</v>
      </c>
      <c r="M6" s="132"/>
    </row>
    <row r="7" spans="1:13" ht="50.25" customHeight="1" thickBot="1">
      <c r="A7" s="128"/>
      <c r="B7" s="73" t="s">
        <v>69</v>
      </c>
      <c r="C7" s="72" t="s">
        <v>91</v>
      </c>
      <c r="D7" s="73" t="s">
        <v>70</v>
      </c>
      <c r="E7" s="74" t="s">
        <v>92</v>
      </c>
      <c r="F7" s="71" t="s">
        <v>70</v>
      </c>
      <c r="G7" s="72" t="s">
        <v>92</v>
      </c>
      <c r="H7" s="73" t="s">
        <v>70</v>
      </c>
      <c r="I7" s="74" t="s">
        <v>92</v>
      </c>
      <c r="J7" s="71" t="s">
        <v>70</v>
      </c>
      <c r="K7" s="72" t="s">
        <v>92</v>
      </c>
      <c r="L7" s="71" t="s">
        <v>71</v>
      </c>
      <c r="M7" s="72" t="s">
        <v>92</v>
      </c>
    </row>
    <row r="8" spans="1:13" ht="15" customHeight="1">
      <c r="A8" s="80" t="s">
        <v>72</v>
      </c>
      <c r="B8" s="70">
        <f>D8+F8+H8+J8+L8</f>
        <v>13685</v>
      </c>
      <c r="C8" s="87">
        <f>E8+G8+I8+K8+M8</f>
        <v>481071.945</v>
      </c>
      <c r="D8" s="70">
        <v>3304</v>
      </c>
      <c r="E8" s="91">
        <v>38245.336</v>
      </c>
      <c r="F8" s="55">
        <v>2128</v>
      </c>
      <c r="G8" s="87">
        <v>31045.194</v>
      </c>
      <c r="H8" s="70">
        <v>189</v>
      </c>
      <c r="I8" s="91">
        <v>3839.569</v>
      </c>
      <c r="J8" s="55">
        <v>596</v>
      </c>
      <c r="K8" s="87">
        <v>170205.858</v>
      </c>
      <c r="L8" s="55">
        <v>7468</v>
      </c>
      <c r="M8" s="87">
        <v>237735.988</v>
      </c>
    </row>
    <row r="9" spans="1:13" ht="15" customHeight="1">
      <c r="A9" s="79" t="s">
        <v>73</v>
      </c>
      <c r="B9" s="68">
        <f aca="true" t="shared" si="0" ref="B9:B24">D9+F9+H9+J9+L9</f>
        <v>19978</v>
      </c>
      <c r="C9" s="88">
        <f aca="true" t="shared" si="1" ref="C9:C24">E9+G9+I9+K9+M9</f>
        <v>830516.811</v>
      </c>
      <c r="D9" s="68">
        <v>3144</v>
      </c>
      <c r="E9" s="92">
        <v>44922.447</v>
      </c>
      <c r="F9" s="77">
        <v>2700</v>
      </c>
      <c r="G9" s="88">
        <v>49797.389</v>
      </c>
      <c r="H9" s="75">
        <v>525</v>
      </c>
      <c r="I9" s="92">
        <v>12184.143</v>
      </c>
      <c r="J9" s="77">
        <v>872</v>
      </c>
      <c r="K9" s="88">
        <v>271860.195</v>
      </c>
      <c r="L9" s="77">
        <v>12737</v>
      </c>
      <c r="M9" s="88">
        <v>451752.637</v>
      </c>
    </row>
    <row r="10" spans="1:13" ht="15" customHeight="1">
      <c r="A10" s="79" t="s">
        <v>74</v>
      </c>
      <c r="B10" s="68">
        <f t="shared" si="0"/>
        <v>33952</v>
      </c>
      <c r="C10" s="88">
        <f t="shared" si="1"/>
        <v>1404644.872</v>
      </c>
      <c r="D10" s="68">
        <v>4796</v>
      </c>
      <c r="E10" s="93">
        <v>60595.732</v>
      </c>
      <c r="F10" s="69">
        <v>3819</v>
      </c>
      <c r="G10" s="96">
        <v>59353.238</v>
      </c>
      <c r="H10" s="68">
        <v>610</v>
      </c>
      <c r="I10" s="93">
        <v>14834.895</v>
      </c>
      <c r="J10" s="69">
        <v>1747</v>
      </c>
      <c r="K10" s="96">
        <v>525765.913</v>
      </c>
      <c r="L10" s="69">
        <v>22980</v>
      </c>
      <c r="M10" s="96">
        <v>744095.094</v>
      </c>
    </row>
    <row r="11" spans="1:13" ht="15" customHeight="1">
      <c r="A11" s="79" t="s">
        <v>75</v>
      </c>
      <c r="B11" s="68">
        <f t="shared" si="0"/>
        <v>17227</v>
      </c>
      <c r="C11" s="88">
        <f t="shared" si="1"/>
        <v>851351.296</v>
      </c>
      <c r="D11" s="68">
        <v>2895</v>
      </c>
      <c r="E11" s="92">
        <v>57389.965</v>
      </c>
      <c r="F11" s="69">
        <v>2360</v>
      </c>
      <c r="G11" s="88">
        <v>58884.581</v>
      </c>
      <c r="H11" s="68">
        <v>727</v>
      </c>
      <c r="I11" s="92">
        <v>25524.189</v>
      </c>
      <c r="J11" s="69">
        <v>734</v>
      </c>
      <c r="K11" s="88">
        <v>262390.963</v>
      </c>
      <c r="L11" s="69">
        <v>10511</v>
      </c>
      <c r="M11" s="88">
        <v>447161.598</v>
      </c>
    </row>
    <row r="12" spans="1:13" ht="15" customHeight="1">
      <c r="A12" s="79" t="s">
        <v>76</v>
      </c>
      <c r="B12" s="68">
        <f t="shared" si="0"/>
        <v>24391</v>
      </c>
      <c r="C12" s="88">
        <f t="shared" si="1"/>
        <v>1137535.452</v>
      </c>
      <c r="D12" s="68">
        <v>5068</v>
      </c>
      <c r="E12" s="92">
        <v>63460.379</v>
      </c>
      <c r="F12" s="69">
        <v>3921</v>
      </c>
      <c r="G12" s="88">
        <v>58827.526</v>
      </c>
      <c r="H12" s="68">
        <v>584</v>
      </c>
      <c r="I12" s="92">
        <v>13387.03</v>
      </c>
      <c r="J12" s="69">
        <v>1201</v>
      </c>
      <c r="K12" s="88">
        <v>545089.574</v>
      </c>
      <c r="L12" s="69">
        <v>13617</v>
      </c>
      <c r="M12" s="88">
        <v>456770.943</v>
      </c>
    </row>
    <row r="13" spans="1:13" ht="15" customHeight="1">
      <c r="A13" s="79" t="s">
        <v>77</v>
      </c>
      <c r="B13" s="68">
        <f t="shared" si="0"/>
        <v>19795</v>
      </c>
      <c r="C13" s="88">
        <f t="shared" si="1"/>
        <v>775954.45</v>
      </c>
      <c r="D13" s="68">
        <v>3824</v>
      </c>
      <c r="E13" s="92">
        <v>48220.024</v>
      </c>
      <c r="F13" s="69">
        <v>1814</v>
      </c>
      <c r="G13" s="88">
        <v>31988.569</v>
      </c>
      <c r="H13" s="68">
        <v>482</v>
      </c>
      <c r="I13" s="92">
        <v>12669.429</v>
      </c>
      <c r="J13" s="69">
        <v>993</v>
      </c>
      <c r="K13" s="88">
        <v>280695.848</v>
      </c>
      <c r="L13" s="69">
        <v>12682</v>
      </c>
      <c r="M13" s="88">
        <v>402380.58</v>
      </c>
    </row>
    <row r="14" spans="1:13" ht="15" customHeight="1">
      <c r="A14" s="79" t="s">
        <v>78</v>
      </c>
      <c r="B14" s="68">
        <f t="shared" si="0"/>
        <v>13528</v>
      </c>
      <c r="C14" s="88">
        <f t="shared" si="1"/>
        <v>568370.575</v>
      </c>
      <c r="D14" s="68">
        <v>2181</v>
      </c>
      <c r="E14" s="92">
        <v>29851.32</v>
      </c>
      <c r="F14" s="69">
        <v>1630</v>
      </c>
      <c r="G14" s="88">
        <v>25164.194</v>
      </c>
      <c r="H14" s="68">
        <v>467</v>
      </c>
      <c r="I14" s="92">
        <v>15867.119</v>
      </c>
      <c r="J14" s="69">
        <v>652</v>
      </c>
      <c r="K14" s="88">
        <v>198088.279</v>
      </c>
      <c r="L14" s="69">
        <v>8598</v>
      </c>
      <c r="M14" s="88">
        <v>299399.663</v>
      </c>
    </row>
    <row r="15" spans="1:13" ht="15" customHeight="1">
      <c r="A15" s="79" t="s">
        <v>79</v>
      </c>
      <c r="B15" s="68">
        <f t="shared" si="0"/>
        <v>32878</v>
      </c>
      <c r="C15" s="88">
        <f t="shared" si="1"/>
        <v>1217830.92484</v>
      </c>
      <c r="D15" s="68">
        <v>12343</v>
      </c>
      <c r="E15" s="92">
        <v>220967.26484000002</v>
      </c>
      <c r="F15" s="69">
        <v>4444</v>
      </c>
      <c r="G15" s="88">
        <v>84116.955</v>
      </c>
      <c r="H15" s="68">
        <v>822</v>
      </c>
      <c r="I15" s="92">
        <v>19990.861</v>
      </c>
      <c r="J15" s="69">
        <v>1232</v>
      </c>
      <c r="K15" s="88">
        <v>385950.8</v>
      </c>
      <c r="L15" s="69">
        <v>14037</v>
      </c>
      <c r="M15" s="88">
        <v>506805.044</v>
      </c>
    </row>
    <row r="16" spans="1:13" ht="15" customHeight="1">
      <c r="A16" s="79" t="s">
        <v>80</v>
      </c>
      <c r="B16" s="68">
        <f t="shared" si="0"/>
        <v>15789</v>
      </c>
      <c r="C16" s="88">
        <f t="shared" si="1"/>
        <v>537152.193</v>
      </c>
      <c r="D16" s="68">
        <v>2589</v>
      </c>
      <c r="E16" s="92">
        <v>28529.188</v>
      </c>
      <c r="F16" s="69">
        <v>2067</v>
      </c>
      <c r="G16" s="88">
        <v>33297.443</v>
      </c>
      <c r="H16" s="68">
        <v>321</v>
      </c>
      <c r="I16" s="92">
        <v>5231.825</v>
      </c>
      <c r="J16" s="69">
        <v>732</v>
      </c>
      <c r="K16" s="88">
        <v>164730.529</v>
      </c>
      <c r="L16" s="69">
        <v>10080</v>
      </c>
      <c r="M16" s="88">
        <v>305363.208</v>
      </c>
    </row>
    <row r="17" spans="1:13" ht="15" customHeight="1">
      <c r="A17" s="79" t="s">
        <v>81</v>
      </c>
      <c r="B17" s="68">
        <f t="shared" si="0"/>
        <v>13663</v>
      </c>
      <c r="C17" s="88">
        <f t="shared" si="1"/>
        <v>481873.29600000003</v>
      </c>
      <c r="D17" s="68">
        <v>3258</v>
      </c>
      <c r="E17" s="92">
        <v>39821.014</v>
      </c>
      <c r="F17" s="69">
        <v>2389</v>
      </c>
      <c r="G17" s="88">
        <v>30614.639</v>
      </c>
      <c r="H17" s="68">
        <v>310</v>
      </c>
      <c r="I17" s="92">
        <v>6202.699</v>
      </c>
      <c r="J17" s="69">
        <v>575</v>
      </c>
      <c r="K17" s="88">
        <v>167159.896</v>
      </c>
      <c r="L17" s="69">
        <v>7131</v>
      </c>
      <c r="M17" s="88">
        <v>238075.048</v>
      </c>
    </row>
    <row r="18" spans="1:13" ht="15" customHeight="1">
      <c r="A18" s="79" t="s">
        <v>82</v>
      </c>
      <c r="B18" s="68">
        <f t="shared" si="0"/>
        <v>20124</v>
      </c>
      <c r="C18" s="88">
        <f t="shared" si="1"/>
        <v>1029658.337</v>
      </c>
      <c r="D18" s="68">
        <v>3643</v>
      </c>
      <c r="E18" s="92">
        <v>79878.921</v>
      </c>
      <c r="F18" s="69">
        <v>2254</v>
      </c>
      <c r="G18" s="88">
        <v>77373.016</v>
      </c>
      <c r="H18" s="68">
        <v>1643</v>
      </c>
      <c r="I18" s="92">
        <v>52653.506</v>
      </c>
      <c r="J18" s="69">
        <v>878</v>
      </c>
      <c r="K18" s="88">
        <v>312569.981</v>
      </c>
      <c r="L18" s="69">
        <v>11706</v>
      </c>
      <c r="M18" s="88">
        <v>507182.913</v>
      </c>
    </row>
    <row r="19" spans="1:13" ht="15" customHeight="1">
      <c r="A19" s="79" t="s">
        <v>83</v>
      </c>
      <c r="B19" s="68">
        <f t="shared" si="0"/>
        <v>13648</v>
      </c>
      <c r="C19" s="88">
        <f t="shared" si="1"/>
        <v>570884.85384</v>
      </c>
      <c r="D19" s="68">
        <v>2976</v>
      </c>
      <c r="E19" s="92">
        <v>44864.52784</v>
      </c>
      <c r="F19" s="69">
        <v>2123</v>
      </c>
      <c r="G19" s="88">
        <v>37928.59</v>
      </c>
      <c r="H19" s="68">
        <v>362</v>
      </c>
      <c r="I19" s="92">
        <v>10757.47</v>
      </c>
      <c r="J19" s="69">
        <v>654</v>
      </c>
      <c r="K19" s="88">
        <v>211877.664</v>
      </c>
      <c r="L19" s="69">
        <v>7533</v>
      </c>
      <c r="M19" s="88">
        <v>265456.602</v>
      </c>
    </row>
    <row r="20" spans="1:13" ht="15" customHeight="1">
      <c r="A20" s="79" t="s">
        <v>84</v>
      </c>
      <c r="B20" s="68">
        <f t="shared" si="0"/>
        <v>8729</v>
      </c>
      <c r="C20" s="88">
        <f t="shared" si="1"/>
        <v>287704.811</v>
      </c>
      <c r="D20" s="68">
        <v>2296</v>
      </c>
      <c r="E20" s="92">
        <v>23405.25</v>
      </c>
      <c r="F20" s="69">
        <v>1277</v>
      </c>
      <c r="G20" s="88">
        <v>14807.785</v>
      </c>
      <c r="H20" s="68">
        <v>318</v>
      </c>
      <c r="I20" s="92">
        <v>6620.056</v>
      </c>
      <c r="J20" s="69">
        <v>355</v>
      </c>
      <c r="K20" s="88">
        <v>100227.289</v>
      </c>
      <c r="L20" s="69">
        <v>4483</v>
      </c>
      <c r="M20" s="88">
        <v>142644.431</v>
      </c>
    </row>
    <row r="21" spans="1:13" ht="15" customHeight="1">
      <c r="A21" s="79" t="s">
        <v>98</v>
      </c>
      <c r="B21" s="68">
        <f t="shared" si="0"/>
        <v>30846</v>
      </c>
      <c r="C21" s="88">
        <f t="shared" si="1"/>
        <v>1052670.146</v>
      </c>
      <c r="D21" s="68">
        <v>6163</v>
      </c>
      <c r="E21" s="92">
        <v>69979.473</v>
      </c>
      <c r="F21" s="69">
        <v>2888</v>
      </c>
      <c r="G21" s="88">
        <v>47007.185</v>
      </c>
      <c r="H21" s="68">
        <v>407</v>
      </c>
      <c r="I21" s="92">
        <v>12418.063</v>
      </c>
      <c r="J21" s="69">
        <v>1444</v>
      </c>
      <c r="K21" s="88">
        <v>335458.609</v>
      </c>
      <c r="L21" s="69">
        <v>19944</v>
      </c>
      <c r="M21" s="88">
        <v>587806.816</v>
      </c>
    </row>
    <row r="22" spans="1:13" ht="15" customHeight="1">
      <c r="A22" s="79" t="s">
        <v>85</v>
      </c>
      <c r="B22" s="68">
        <f t="shared" si="0"/>
        <v>31975</v>
      </c>
      <c r="C22" s="88">
        <f t="shared" si="1"/>
        <v>2065500.4019999998</v>
      </c>
      <c r="D22" s="68">
        <v>5825</v>
      </c>
      <c r="E22" s="92">
        <v>129542.945</v>
      </c>
      <c r="F22" s="69">
        <v>2734</v>
      </c>
      <c r="G22" s="88">
        <v>66112.575</v>
      </c>
      <c r="H22" s="68">
        <v>1137</v>
      </c>
      <c r="I22" s="92">
        <v>46038.675</v>
      </c>
      <c r="J22" s="69">
        <v>1949</v>
      </c>
      <c r="K22" s="88">
        <v>862011.931</v>
      </c>
      <c r="L22" s="69">
        <v>20330</v>
      </c>
      <c r="M22" s="88">
        <v>961794.276</v>
      </c>
    </row>
    <row r="23" spans="1:13" ht="15" customHeight="1">
      <c r="A23" s="79" t="s">
        <v>86</v>
      </c>
      <c r="B23" s="68">
        <f t="shared" si="0"/>
        <v>26844</v>
      </c>
      <c r="C23" s="88">
        <f t="shared" si="1"/>
        <v>1775112.066</v>
      </c>
      <c r="D23" s="68">
        <v>3532</v>
      </c>
      <c r="E23" s="92">
        <v>70750.761</v>
      </c>
      <c r="F23" s="69">
        <v>2194</v>
      </c>
      <c r="G23" s="88">
        <v>55236.085</v>
      </c>
      <c r="H23" s="68">
        <v>795</v>
      </c>
      <c r="I23" s="92">
        <v>31958.177</v>
      </c>
      <c r="J23" s="69">
        <v>1638</v>
      </c>
      <c r="K23" s="88">
        <v>750490.64</v>
      </c>
      <c r="L23" s="69">
        <v>18685</v>
      </c>
      <c r="M23" s="88">
        <v>866676.403</v>
      </c>
    </row>
    <row r="24" spans="1:13" ht="15" customHeight="1" thickBot="1">
      <c r="A24" s="81" t="s">
        <v>99</v>
      </c>
      <c r="B24" s="78">
        <f t="shared" si="0"/>
        <v>18678</v>
      </c>
      <c r="C24" s="89">
        <f t="shared" si="1"/>
        <v>758523.538</v>
      </c>
      <c r="D24" s="83">
        <v>3457</v>
      </c>
      <c r="E24" s="94">
        <v>47769.882</v>
      </c>
      <c r="F24" s="84">
        <v>1563</v>
      </c>
      <c r="G24" s="97">
        <v>29137.106</v>
      </c>
      <c r="H24" s="83">
        <v>315</v>
      </c>
      <c r="I24" s="94">
        <v>10400.173</v>
      </c>
      <c r="J24" s="84">
        <v>938</v>
      </c>
      <c r="K24" s="97">
        <v>255146.54</v>
      </c>
      <c r="L24" s="84">
        <v>12405</v>
      </c>
      <c r="M24" s="97">
        <v>416069.837</v>
      </c>
    </row>
    <row r="25" spans="1:13" ht="15" customHeight="1" thickBot="1">
      <c r="A25" s="82" t="s">
        <v>87</v>
      </c>
      <c r="B25" s="76">
        <f>SUM(B8:B24)</f>
        <v>355730</v>
      </c>
      <c r="C25" s="90">
        <f aca="true" t="shared" si="2" ref="C25:M25">SUM(C8:C24)</f>
        <v>15826355.96868</v>
      </c>
      <c r="D25" s="56">
        <f t="shared" si="2"/>
        <v>71294</v>
      </c>
      <c r="E25" s="95">
        <f t="shared" si="2"/>
        <v>1098194.4296799998</v>
      </c>
      <c r="F25" s="56">
        <f t="shared" si="2"/>
        <v>42305</v>
      </c>
      <c r="G25" s="98">
        <f t="shared" si="2"/>
        <v>790692.07</v>
      </c>
      <c r="H25" s="85">
        <f t="shared" si="2"/>
        <v>10014</v>
      </c>
      <c r="I25" s="95">
        <f t="shared" si="2"/>
        <v>300577.8790000001</v>
      </c>
      <c r="J25" s="86">
        <f t="shared" si="2"/>
        <v>17190</v>
      </c>
      <c r="K25" s="98">
        <f t="shared" si="2"/>
        <v>5799720.509</v>
      </c>
      <c r="L25" s="56">
        <f t="shared" si="2"/>
        <v>214927</v>
      </c>
      <c r="M25" s="98">
        <f t="shared" si="2"/>
        <v>7837171.080999999</v>
      </c>
    </row>
    <row r="27" spans="1:10" s="57" customFormat="1" ht="12.75" customHeight="1">
      <c r="A27" s="109" t="s">
        <v>88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s="57" customFormat="1" ht="12.75">
      <c r="A28" s="41" t="s">
        <v>89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2019-03-11T03:24:39Z</dcterms:modified>
  <cp:category/>
  <cp:version/>
  <cp:contentType/>
  <cp:contentStatus/>
</cp:coreProperties>
</file>