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795" windowHeight="12240" activeTab="0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<sst xmlns="http://schemas.openxmlformats.org/spreadsheetml/2006/main" count="136" uniqueCount="104">
  <si>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</si>
  <si>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</si>
  <si>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</si>
  <si>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</si>
  <si>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</si>
  <si>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</si>
  <si>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</si>
  <si>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</si>
  <si>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</si>
  <si>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</si>
  <si>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</si>
  <si>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</si>
  <si>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</si>
  <si>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</si>
  <si>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</si>
  <si>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</si>
  <si>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</si>
  <si>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</si>
  <si>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</si>
  <si>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</si>
  <si>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</si>
  <si>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г.Астана</t>
  </si>
  <si>
    <t>Итого:</t>
  </si>
  <si>
    <t>Барлығы: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</si>
  <si>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</si>
  <si>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</si>
  <si>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</si>
  <si>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</si>
  <si>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</si>
  <si>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</si>
  <si>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</si>
  <si>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</si>
  <si>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</si>
  <si>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</si>
  <si>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</si>
  <si>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</si>
  <si>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</si>
  <si>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</si>
  <si>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</si>
  <si>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</si>
  <si>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</si>
  <si>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</si>
  <si>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</si>
  <si>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</si>
  <si>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</si>
  <si>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</si>
  <si>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</si>
  <si>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</si>
  <si>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</si>
  <si>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</si>
  <si>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</si>
  <si>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Астана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</si>
  <si>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</si>
  <si>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</si>
  <si>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 xml:space="preserve">* есепті  кезеңде әлеуметтік төлем жүргізілген алушылар саны (адам) -  тек 1 рет есепке алынған </t>
  </si>
  <si>
    <t>Annex 2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</si>
  <si>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</si>
  <si>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</si>
  <si>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</si>
  <si>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</si>
  <si>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</si>
  <si>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</si>
  <si>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</si>
  <si>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</si>
  <si>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</si>
  <si>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</si>
  <si>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</si>
  <si>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</si>
  <si>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</si>
  <si>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</si>
  <si>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</si>
  <si>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</si>
  <si>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</si>
  <si>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</si>
  <si>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</si>
  <si>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</si>
  <si>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</si>
  <si>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</si>
  <si>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</si>
  <si>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Astana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</si>
  <si>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</si>
  <si>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</si>
  <si>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</si>
  <si>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</si>
  <si>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</si>
  <si>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</si>
  <si>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</si>
  <si>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Облыстар, қалалар</t>
  </si>
  <si>
    <t>Әлеуметтік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</si>
  <si>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</si>
  <si>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</si>
  <si>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</si>
  <si>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Области, города</t>
  </si>
  <si>
    <t>Oblasts, cities</t>
  </si>
  <si>
    <t xml:space="preserve">Сведения о  числе получателей и суммах социальных выплат из АО "Государственный фонд социального страхования" за 3 квартал  2018 года                                                                                                                             </t>
  </si>
  <si>
    <t xml:space="preserve"> "Мемлекеттік әлеуметтік сақтандыру қоры" АҚ-тан 2018 жылдың  3 - тоқсаны  қорытындысы бойынша әлеуметтік төлемдер  сомалары  мен алушылар  саны туралы мәліметтер</t>
  </si>
  <si>
    <t xml:space="preserve">Information on number of beneficiary and amounts of social benefits from State Social Insurance Fund JSC for the third guarter of 2018 accounting period            </t>
  </si>
  <si>
    <t>Туркестанская</t>
  </si>
  <si>
    <t>г. Шымкент</t>
  </si>
  <si>
    <t>Түркістан облысы</t>
  </si>
  <si>
    <t>Шымкент қаласы</t>
  </si>
  <si>
    <t>August</t>
  </si>
  <si>
    <t>Turkestan</t>
  </si>
  <si>
    <t>Shymkent city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</si>
</sst>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.0_);_(* \(#,##0.0\);_(* &quot;-&quot;??_);_(@_)"/>
    <numFmt numFmtId="170" formatCode="#,##0.0"/>
    <numFmt numFmtId="171" formatCode="_(* #,##0_);_(* \(#,##0\);_(* &quot;-&quot;??_);_(@_)"/>
    <numFmt numFmtId="172" formatCode="_-* #,##0_р_._-;\-* #,##0_р_._-;_-* &quot;-&quot;??_р_._-;_-@_-"/>
    <numFmt numFmtId="173" formatCode="_-* #,##0.00_р_._-;\-* #,##0.00_р_._-;_-* &quot;-&quot;?_р_._-;_-@_-"/>
    <numFmt numFmtId="174" formatCode="_-* #,##0.0_р_._-;\-* #,##0.0_р_._-;_-* &quot;-&quot;?_р_._-;_-@_-"/>
  </numFmts>
  <fonts count="8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i/>
      <sz val="9"/>
      <color indexed="56"/>
      <name val="Times New Roman"/>
      <family val="1"/>
    </font>
    <font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56"/>
      <name val="Arial"/>
      <family val="2"/>
    </font>
    <font>
      <sz val="8"/>
      <color indexed="56"/>
      <name val="Arial Cyr"/>
      <family val="0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0"/>
      <color rgb="FF002060"/>
      <name val="Times New Roman"/>
      <family val="1"/>
    </font>
    <font>
      <sz val="12"/>
      <color rgb="FF002060"/>
      <name val="Arial"/>
      <family val="2"/>
    </font>
    <font>
      <i/>
      <sz val="9"/>
      <color rgb="FF002060"/>
      <name val="Times New Roman"/>
      <family val="1"/>
    </font>
    <font>
      <i/>
      <sz val="8"/>
      <color rgb="FF002060"/>
      <name val="Times New Roman"/>
      <family val="1"/>
    </font>
    <font>
      <b/>
      <sz val="10"/>
      <color rgb="FF002060"/>
      <name val="Times New Roman"/>
      <family val="1"/>
    </font>
    <font>
      <sz val="8"/>
      <color rgb="FF002060"/>
      <name val="Arial"/>
      <family val="2"/>
    </font>
    <font>
      <sz val="8"/>
      <color rgb="FF002060"/>
      <name val="Arial Cyr"/>
      <family val="0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  <font>
      <b/>
      <sz val="11"/>
      <color rgb="FF00206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4D79B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61" fillId="0" borderId="0" xfId="53" applyFont="1" applyAlignment="1">
      <alignment horizontal="right"/>
      <protection/>
    </xf>
    <xf numFmtId="0" fontId="62" fillId="0" borderId="0" xfId="57" applyFont="1">
      <alignment/>
      <protection/>
    </xf>
    <xf numFmtId="3" fontId="63" fillId="0" borderId="0" xfId="55" applyNumberFormat="1" applyFont="1">
      <alignment/>
      <protection/>
    </xf>
    <xf numFmtId="170" fontId="63" fillId="0" borderId="0" xfId="55" applyNumberFormat="1" applyFont="1">
      <alignment/>
      <protection/>
    </xf>
    <xf numFmtId="170" fontId="62" fillId="0" borderId="0" xfId="57" applyNumberFormat="1" applyFont="1">
      <alignment/>
      <protection/>
    </xf>
    <xf numFmtId="0" fontId="61" fillId="0" borderId="0" xfId="58" applyNumberFormat="1" applyFont="1" applyAlignment="1">
      <alignment vertical="distributed" wrapText="1"/>
      <protection/>
    </xf>
    <xf numFmtId="0" fontId="64" fillId="0" borderId="0" xfId="55" applyFont="1">
      <alignment/>
      <protection/>
    </xf>
    <xf numFmtId="3" fontId="65" fillId="0" borderId="0" xfId="55" applyNumberFormat="1" applyFont="1" applyAlignment="1">
      <alignment horizontal="left" vertical="center" wrapText="1"/>
      <protection/>
    </xf>
    <xf numFmtId="170" fontId="65" fillId="0" borderId="0" xfId="55" applyNumberFormat="1" applyFont="1" applyAlignment="1">
      <alignment horizontal="left" vertical="center" wrapText="1"/>
      <protection/>
    </xf>
    <xf numFmtId="170" fontId="64" fillId="0" borderId="10" xfId="55" applyNumberFormat="1" applyFont="1" applyBorder="1" applyAlignment="1">
      <alignment horizontal="center" vertical="center" wrapText="1"/>
      <protection/>
    </xf>
    <xf numFmtId="3" fontId="64" fillId="0" borderId="11" xfId="55" applyNumberFormat="1" applyFont="1" applyBorder="1" applyAlignment="1">
      <alignment horizontal="center" vertical="center" wrapText="1"/>
      <protection/>
    </xf>
    <xf numFmtId="3" fontId="64" fillId="0" borderId="12" xfId="55" applyNumberFormat="1" applyFont="1" applyBorder="1" applyAlignment="1">
      <alignment horizontal="center" vertical="center" wrapText="1"/>
      <protection/>
    </xf>
    <xf numFmtId="3" fontId="64" fillId="0" borderId="13" xfId="55" applyNumberFormat="1" applyFont="1" applyBorder="1" applyAlignment="1">
      <alignment horizontal="center" vertical="center" wrapText="1"/>
      <protection/>
    </xf>
    <xf numFmtId="3" fontId="64" fillId="0" borderId="14" xfId="55" applyNumberFormat="1" applyFont="1" applyBorder="1" applyAlignment="1">
      <alignment horizontal="center" vertical="center" wrapText="1"/>
      <protection/>
    </xf>
    <xf numFmtId="3" fontId="62" fillId="0" borderId="0" xfId="57" applyNumberFormat="1" applyFont="1">
      <alignment/>
      <protection/>
    </xf>
    <xf numFmtId="0" fontId="66" fillId="0" borderId="15" xfId="55" applyFont="1" applyFill="1" applyBorder="1" applyAlignment="1">
      <alignment horizontal="left" vertical="center" wrapText="1"/>
      <protection/>
    </xf>
    <xf numFmtId="171" fontId="66" fillId="33" borderId="16" xfId="70" applyNumberFormat="1" applyFont="1" applyFill="1" applyBorder="1" applyAlignment="1">
      <alignment wrapText="1"/>
    </xf>
    <xf numFmtId="169" fontId="66" fillId="0" borderId="17" xfId="70" applyNumberFormat="1" applyFont="1" applyBorder="1" applyAlignment="1">
      <alignment/>
    </xf>
    <xf numFmtId="169" fontId="66" fillId="0" borderId="18" xfId="70" applyNumberFormat="1" applyFont="1" applyBorder="1" applyAlignment="1">
      <alignment/>
    </xf>
    <xf numFmtId="170" fontId="66" fillId="0" borderId="17" xfId="55" applyNumberFormat="1" applyFont="1" applyFill="1" applyBorder="1" applyAlignment="1">
      <alignment vertical="center" wrapText="1"/>
      <protection/>
    </xf>
    <xf numFmtId="0" fontId="66" fillId="0" borderId="19" xfId="55" applyFont="1" applyFill="1" applyBorder="1" applyAlignment="1">
      <alignment horizontal="left" vertical="center" wrapText="1"/>
      <protection/>
    </xf>
    <xf numFmtId="171" fontId="66" fillId="33" borderId="20" xfId="70" applyNumberFormat="1" applyFont="1" applyFill="1" applyBorder="1" applyAlignment="1">
      <alignment wrapText="1"/>
    </xf>
    <xf numFmtId="169" fontId="66" fillId="0" borderId="21" xfId="70" applyNumberFormat="1" applyFont="1" applyBorder="1" applyAlignment="1">
      <alignment/>
    </xf>
    <xf numFmtId="170" fontId="66" fillId="0" borderId="22" xfId="55" applyNumberFormat="1" applyFont="1" applyFill="1" applyBorder="1" applyAlignment="1">
      <alignment vertical="center" wrapText="1"/>
      <protection/>
    </xf>
    <xf numFmtId="0" fontId="62" fillId="0" borderId="0" xfId="57" applyFont="1" applyAlignment="1">
      <alignment horizontal="center" vertical="center"/>
      <protection/>
    </xf>
    <xf numFmtId="3" fontId="67" fillId="0" borderId="0" xfId="55" applyNumberFormat="1" applyFont="1" applyFill="1" applyBorder="1" applyAlignment="1">
      <alignment vertical="center" wrapText="1"/>
      <protection/>
    </xf>
    <xf numFmtId="170" fontId="67" fillId="0" borderId="0" xfId="55" applyNumberFormat="1" applyFont="1" applyFill="1" applyBorder="1" applyAlignment="1">
      <alignment vertical="center" wrapText="1"/>
      <protection/>
    </xf>
    <xf numFmtId="3" fontId="68" fillId="0" borderId="0" xfId="55" applyNumberFormat="1" applyFont="1">
      <alignment/>
      <protection/>
    </xf>
    <xf numFmtId="170" fontId="68" fillId="0" borderId="0" xfId="55" applyNumberFormat="1" applyFont="1">
      <alignment/>
      <protection/>
    </xf>
    <xf numFmtId="0" fontId="69" fillId="0" borderId="0" xfId="57" applyFont="1">
      <alignment/>
      <protection/>
    </xf>
    <xf numFmtId="0" fontId="68" fillId="0" borderId="0" xfId="57" applyFont="1">
      <alignment/>
      <protection/>
    </xf>
    <xf numFmtId="3" fontId="68" fillId="0" borderId="0" xfId="57" applyNumberFormat="1" applyFont="1">
      <alignment/>
      <protection/>
    </xf>
    <xf numFmtId="170" fontId="68" fillId="0" borderId="0" xfId="57" applyNumberFormat="1" applyFont="1">
      <alignment/>
      <protection/>
    </xf>
    <xf numFmtId="0" fontId="70" fillId="0" borderId="0" xfId="55" applyFont="1">
      <alignment/>
      <protection/>
    </xf>
    <xf numFmtId="3" fontId="71" fillId="0" borderId="0" xfId="57" applyNumberFormat="1" applyFont="1">
      <alignment/>
      <protection/>
    </xf>
    <xf numFmtId="3" fontId="72" fillId="0" borderId="0" xfId="55" applyNumberFormat="1" applyFont="1">
      <alignment/>
      <protection/>
    </xf>
    <xf numFmtId="170" fontId="72" fillId="0" borderId="0" xfId="57" applyNumberFormat="1" applyFont="1" applyAlignment="1">
      <alignment/>
      <protection/>
    </xf>
    <xf numFmtId="3" fontId="73" fillId="0" borderId="0" xfId="57" applyNumberFormat="1" applyFont="1">
      <alignment/>
      <protection/>
    </xf>
    <xf numFmtId="170" fontId="71" fillId="0" borderId="0" xfId="57" applyNumberFormat="1" applyFont="1" applyAlignment="1">
      <alignment horizontal="center"/>
      <protection/>
    </xf>
    <xf numFmtId="3" fontId="74" fillId="0" borderId="0" xfId="57" applyNumberFormat="1" applyFont="1">
      <alignment/>
      <protection/>
    </xf>
    <xf numFmtId="3" fontId="66" fillId="0" borderId="0" xfId="57" applyNumberFormat="1" applyFont="1" applyAlignment="1">
      <alignment wrapText="1"/>
      <protection/>
    </xf>
    <xf numFmtId="0" fontId="62" fillId="0" borderId="0" xfId="53" applyFont="1">
      <alignment/>
      <protection/>
    </xf>
    <xf numFmtId="3" fontId="73" fillId="0" borderId="0" xfId="55" applyNumberFormat="1" applyFont="1" applyAlignment="1">
      <alignment horizontal="center"/>
      <protection/>
    </xf>
    <xf numFmtId="0" fontId="64" fillId="0" borderId="0" xfId="55" applyFont="1" applyAlignment="1">
      <alignment/>
      <protection/>
    </xf>
    <xf numFmtId="3" fontId="64" fillId="0" borderId="23" xfId="55" applyNumberFormat="1" applyFont="1" applyBorder="1" applyAlignment="1">
      <alignment horizontal="center" vertical="center" wrapText="1"/>
      <protection/>
    </xf>
    <xf numFmtId="3" fontId="64" fillId="0" borderId="24" xfId="55" applyNumberFormat="1" applyFont="1" applyBorder="1" applyAlignment="1">
      <alignment horizontal="center" vertical="center" wrapText="1"/>
      <protection/>
    </xf>
    <xf numFmtId="0" fontId="66" fillId="0" borderId="25" xfId="53" applyFont="1" applyFill="1" applyBorder="1" applyAlignment="1">
      <alignment horizontal="left" vertical="center" wrapText="1"/>
      <protection/>
    </xf>
    <xf numFmtId="0" fontId="66" fillId="0" borderId="26" xfId="53" applyFont="1" applyFill="1" applyBorder="1" applyAlignment="1">
      <alignment horizontal="left" vertical="center" wrapText="1"/>
      <protection/>
    </xf>
    <xf numFmtId="0" fontId="66" fillId="0" borderId="27" xfId="53" applyFont="1" applyFill="1" applyBorder="1" applyAlignment="1">
      <alignment horizontal="left" vertical="center" wrapText="1"/>
      <protection/>
    </xf>
    <xf numFmtId="0" fontId="75" fillId="0" borderId="0" xfId="0" applyFont="1" applyAlignment="1">
      <alignment/>
    </xf>
    <xf numFmtId="3" fontId="75" fillId="0" borderId="0" xfId="0" applyNumberFormat="1" applyFont="1" applyAlignment="1">
      <alignment/>
    </xf>
    <xf numFmtId="0" fontId="68" fillId="0" borderId="0" xfId="57" applyFont="1" applyAlignment="1">
      <alignment/>
      <protection/>
    </xf>
    <xf numFmtId="3" fontId="76" fillId="0" borderId="0" xfId="55" applyNumberFormat="1" applyFont="1" applyFill="1" applyBorder="1" applyAlignment="1">
      <alignment vertical="center" wrapText="1"/>
      <protection/>
    </xf>
    <xf numFmtId="170" fontId="76" fillId="0" borderId="0" xfId="55" applyNumberFormat="1" applyFont="1" applyFill="1" applyBorder="1" applyAlignment="1">
      <alignment vertical="center" wrapText="1"/>
      <protection/>
    </xf>
    <xf numFmtId="0" fontId="68" fillId="34" borderId="0" xfId="57" applyFont="1" applyFill="1" applyAlignment="1">
      <alignment/>
      <protection/>
    </xf>
    <xf numFmtId="0" fontId="77" fillId="0" borderId="0" xfId="57" applyFont="1">
      <alignment/>
      <protection/>
    </xf>
    <xf numFmtId="3" fontId="77" fillId="0" borderId="0" xfId="57" applyNumberFormat="1" applyFont="1">
      <alignment/>
      <protection/>
    </xf>
    <xf numFmtId="170" fontId="73" fillId="0" borderId="0" xfId="57" applyNumberFormat="1" applyFont="1">
      <alignment/>
      <protection/>
    </xf>
    <xf numFmtId="3" fontId="73" fillId="0" borderId="0" xfId="55" applyNumberFormat="1" applyFont="1">
      <alignment/>
      <protection/>
    </xf>
    <xf numFmtId="170" fontId="73" fillId="0" borderId="0" xfId="55" applyNumberFormat="1" applyFont="1">
      <alignment/>
      <protection/>
    </xf>
    <xf numFmtId="3" fontId="78" fillId="0" borderId="0" xfId="57" applyNumberFormat="1" applyFont="1">
      <alignment/>
      <protection/>
    </xf>
    <xf numFmtId="170" fontId="79" fillId="0" borderId="0" xfId="55" applyNumberFormat="1" applyFont="1">
      <alignment/>
      <protection/>
    </xf>
    <xf numFmtId="3" fontId="79" fillId="0" borderId="0" xfId="55" applyNumberFormat="1" applyFont="1">
      <alignment/>
      <protection/>
    </xf>
    <xf numFmtId="170" fontId="78" fillId="0" borderId="0" xfId="57" applyNumberFormat="1" applyFont="1">
      <alignment/>
      <protection/>
    </xf>
    <xf numFmtId="170" fontId="63" fillId="0" borderId="0" xfId="55" applyNumberFormat="1" applyFont="1" applyAlignment="1">
      <alignment horizontal="left"/>
      <protection/>
    </xf>
    <xf numFmtId="0" fontId="62" fillId="0" borderId="0" xfId="0" applyFont="1" applyAlignment="1">
      <alignment/>
    </xf>
    <xf numFmtId="0" fontId="66" fillId="0" borderId="28" xfId="0" applyFont="1" applyBorder="1" applyAlignment="1">
      <alignment horizontal="center" vertical="center" wrapText="1"/>
    </xf>
    <xf numFmtId="0" fontId="66" fillId="0" borderId="29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66" fillId="0" borderId="15" xfId="56" applyFont="1" applyFill="1" applyBorder="1" applyAlignment="1">
      <alignment horizontal="left" vertical="center" wrapText="1"/>
      <protection/>
    </xf>
    <xf numFmtId="3" fontId="66" fillId="0" borderId="16" xfId="0" applyNumberFormat="1" applyFont="1" applyBorder="1" applyAlignment="1">
      <alignment horizontal="right" vertical="center"/>
    </xf>
    <xf numFmtId="3" fontId="66" fillId="0" borderId="18" xfId="0" applyNumberFormat="1" applyFont="1" applyBorder="1" applyAlignment="1">
      <alignment horizontal="right" vertical="center"/>
    </xf>
    <xf numFmtId="0" fontId="66" fillId="0" borderId="19" xfId="56" applyFont="1" applyFill="1" applyBorder="1" applyAlignment="1">
      <alignment horizontal="left" vertical="center" wrapText="1"/>
      <protection/>
    </xf>
    <xf numFmtId="4" fontId="66" fillId="0" borderId="21" xfId="0" applyNumberFormat="1" applyFont="1" applyBorder="1" applyAlignment="1">
      <alignment horizontal="right" vertical="center"/>
    </xf>
    <xf numFmtId="3" fontId="66" fillId="0" borderId="21" xfId="0" applyNumberFormat="1" applyFont="1" applyBorder="1" applyAlignment="1">
      <alignment horizontal="right" vertical="center"/>
    </xf>
    <xf numFmtId="0" fontId="66" fillId="0" borderId="31" xfId="56" applyFont="1" applyFill="1" applyBorder="1" applyAlignment="1">
      <alignment horizontal="left" vertical="center" wrapText="1"/>
      <protection/>
    </xf>
    <xf numFmtId="0" fontId="69" fillId="0" borderId="0" xfId="0" applyFont="1" applyAlignment="1">
      <alignment/>
    </xf>
    <xf numFmtId="0" fontId="78" fillId="0" borderId="0" xfId="57" applyNumberFormat="1" applyFont="1" applyAlignment="1">
      <alignment horizontal="center" vertical="center" wrapText="1"/>
      <protection/>
    </xf>
    <xf numFmtId="3" fontId="62" fillId="0" borderId="0" xfId="53" applyNumberFormat="1" applyFont="1">
      <alignment/>
      <protection/>
    </xf>
    <xf numFmtId="171" fontId="62" fillId="0" borderId="0" xfId="0" applyNumberFormat="1" applyFont="1" applyAlignment="1">
      <alignment/>
    </xf>
    <xf numFmtId="170" fontId="64" fillId="0" borderId="32" xfId="55" applyNumberFormat="1" applyFont="1" applyBorder="1" applyAlignment="1">
      <alignment horizontal="center" vertical="center" wrapText="1"/>
      <protection/>
    </xf>
    <xf numFmtId="3" fontId="64" fillId="0" borderId="33" xfId="55" applyNumberFormat="1" applyFont="1" applyBorder="1" applyAlignment="1">
      <alignment horizontal="center" vertical="center" wrapText="1"/>
      <protection/>
    </xf>
    <xf numFmtId="0" fontId="64" fillId="0" borderId="34" xfId="55" applyFont="1" applyBorder="1" applyAlignment="1">
      <alignment horizontal="center" vertical="center" wrapText="1"/>
      <protection/>
    </xf>
    <xf numFmtId="3" fontId="71" fillId="0" borderId="0" xfId="55" applyNumberFormat="1" applyFont="1" applyAlignment="1">
      <alignment horizontal="center"/>
      <protection/>
    </xf>
    <xf numFmtId="0" fontId="64" fillId="0" borderId="24" xfId="55" applyFont="1" applyBorder="1" applyAlignment="1">
      <alignment horizontal="center" vertical="center" wrapText="1"/>
      <protection/>
    </xf>
    <xf numFmtId="0" fontId="64" fillId="0" borderId="35" xfId="55" applyFont="1" applyBorder="1" applyAlignment="1">
      <alignment horizontal="center" vertical="center" wrapText="1"/>
      <protection/>
    </xf>
    <xf numFmtId="0" fontId="64" fillId="0" borderId="34" xfId="55" applyFont="1" applyBorder="1" applyAlignment="1">
      <alignment horizontal="center" vertical="center" wrapText="1"/>
      <protection/>
    </xf>
    <xf numFmtId="170" fontId="73" fillId="0" borderId="0" xfId="55" applyNumberFormat="1" applyFont="1" applyAlignment="1">
      <alignment horizontal="center"/>
      <protection/>
    </xf>
    <xf numFmtId="0" fontId="64" fillId="0" borderId="36" xfId="55" applyFont="1" applyBorder="1" applyAlignment="1">
      <alignment horizontal="center" vertical="center" wrapText="1"/>
      <protection/>
    </xf>
    <xf numFmtId="0" fontId="64" fillId="0" borderId="37" xfId="55" applyFont="1" applyBorder="1" applyAlignment="1">
      <alignment horizontal="center" vertical="center" wrapText="1"/>
      <protection/>
    </xf>
    <xf numFmtId="0" fontId="64" fillId="0" borderId="38" xfId="55" applyFont="1" applyBorder="1" applyAlignment="1">
      <alignment horizontal="center" vertical="center" wrapText="1"/>
      <protection/>
    </xf>
    <xf numFmtId="170" fontId="73" fillId="0" borderId="0" xfId="57" applyNumberFormat="1" applyFont="1" applyAlignment="1">
      <alignment horizontal="center"/>
      <protection/>
    </xf>
    <xf numFmtId="0" fontId="67" fillId="0" borderId="0" xfId="57" applyFont="1" applyFill="1" applyBorder="1" applyAlignment="1">
      <alignment horizontal="left" vertical="center" wrapText="1"/>
      <protection/>
    </xf>
    <xf numFmtId="0" fontId="73" fillId="0" borderId="0" xfId="57" applyFont="1" applyAlignment="1">
      <alignment/>
      <protection/>
    </xf>
    <xf numFmtId="170" fontId="64" fillId="0" borderId="18" xfId="55" applyNumberFormat="1" applyFont="1" applyBorder="1" applyAlignment="1">
      <alignment horizontal="center" vertical="center" wrapText="1"/>
      <protection/>
    </xf>
    <xf numFmtId="170" fontId="64" fillId="0" borderId="32" xfId="55" applyNumberFormat="1" applyFont="1" applyBorder="1" applyAlignment="1">
      <alignment horizontal="center" vertical="center" wrapText="1"/>
      <protection/>
    </xf>
    <xf numFmtId="0" fontId="68" fillId="34" borderId="0" xfId="57" applyFont="1" applyFill="1" applyBorder="1" applyAlignment="1">
      <alignment horizontal="left" vertical="center" wrapText="1"/>
      <protection/>
    </xf>
    <xf numFmtId="0" fontId="68" fillId="34" borderId="0" xfId="57" applyFont="1" applyFill="1" applyAlignment="1">
      <alignment/>
      <protection/>
    </xf>
    <xf numFmtId="3" fontId="64" fillId="0" borderId="16" xfId="55" applyNumberFormat="1" applyFont="1" applyBorder="1" applyAlignment="1">
      <alignment horizontal="center" vertical="center" wrapText="1"/>
      <protection/>
    </xf>
    <xf numFmtId="3" fontId="64" fillId="0" borderId="33" xfId="55" applyNumberFormat="1" applyFont="1" applyBorder="1" applyAlignment="1">
      <alignment horizontal="center" vertical="center" wrapText="1"/>
      <protection/>
    </xf>
    <xf numFmtId="0" fontId="80" fillId="0" borderId="0" xfId="58" applyNumberFormat="1" applyFont="1" applyAlignment="1">
      <alignment horizontal="right" vertical="distributed" wrapText="1"/>
      <protection/>
    </xf>
    <xf numFmtId="0" fontId="81" fillId="0" borderId="0" xfId="59" applyFont="1" applyAlignment="1">
      <alignment horizontal="right" vertical="justify" wrapText="1"/>
      <protection/>
    </xf>
    <xf numFmtId="0" fontId="82" fillId="0" borderId="39" xfId="55" applyFont="1" applyBorder="1" applyAlignment="1">
      <alignment horizontal="center" vertical="center" wrapText="1"/>
      <protection/>
    </xf>
    <xf numFmtId="0" fontId="64" fillId="0" borderId="40" xfId="55" applyFont="1" applyBorder="1" applyAlignment="1">
      <alignment horizontal="center" vertical="center" wrapText="1"/>
      <protection/>
    </xf>
    <xf numFmtId="0" fontId="64" fillId="0" borderId="19" xfId="55" applyFont="1" applyBorder="1" applyAlignment="1">
      <alignment horizontal="center" vertical="center" wrapText="1"/>
      <protection/>
    </xf>
    <xf numFmtId="0" fontId="64" fillId="0" borderId="31" xfId="55" applyFont="1" applyBorder="1" applyAlignment="1">
      <alignment horizontal="center" vertical="center" wrapText="1"/>
      <protection/>
    </xf>
    <xf numFmtId="0" fontId="64" fillId="0" borderId="12" xfId="55" applyFont="1" applyBorder="1" applyAlignment="1">
      <alignment horizontal="center" vertical="center" wrapText="1"/>
      <protection/>
    </xf>
    <xf numFmtId="0" fontId="64" fillId="0" borderId="13" xfId="55" applyFont="1" applyBorder="1" applyAlignment="1">
      <alignment horizontal="center" vertical="center" wrapText="1"/>
      <protection/>
    </xf>
    <xf numFmtId="0" fontId="64" fillId="0" borderId="41" xfId="55" applyFont="1" applyBorder="1" applyAlignment="1">
      <alignment horizontal="center" vertical="center" wrapText="1"/>
      <protection/>
    </xf>
    <xf numFmtId="0" fontId="75" fillId="0" borderId="0" xfId="55" applyFont="1" applyAlignment="1">
      <alignment horizontal="left"/>
      <protection/>
    </xf>
    <xf numFmtId="0" fontId="64" fillId="0" borderId="42" xfId="55" applyFont="1" applyBorder="1" applyAlignment="1">
      <alignment horizontal="center" vertical="center" wrapText="1"/>
      <protection/>
    </xf>
    <xf numFmtId="170" fontId="71" fillId="0" borderId="0" xfId="56" applyNumberFormat="1" applyFont="1" applyAlignment="1">
      <alignment horizontal="center"/>
      <protection/>
    </xf>
    <xf numFmtId="0" fontId="64" fillId="0" borderId="17" xfId="55" applyFont="1" applyBorder="1" applyAlignment="1">
      <alignment horizontal="center" vertical="center" wrapText="1"/>
      <protection/>
    </xf>
    <xf numFmtId="0" fontId="64" fillId="0" borderId="10" xfId="55" applyFont="1" applyBorder="1" applyAlignment="1">
      <alignment horizontal="center" vertical="center" wrapText="1"/>
      <protection/>
    </xf>
    <xf numFmtId="0" fontId="80" fillId="0" borderId="0" xfId="0" applyFont="1" applyAlignment="1">
      <alignment horizontal="right" wrapText="1"/>
    </xf>
    <xf numFmtId="0" fontId="83" fillId="0" borderId="39" xfId="55" applyFont="1" applyBorder="1" applyAlignment="1">
      <alignment horizontal="center" vertical="center" wrapText="1"/>
      <protection/>
    </xf>
    <xf numFmtId="0" fontId="64" fillId="0" borderId="11" xfId="55" applyFont="1" applyBorder="1" applyAlignment="1">
      <alignment horizontal="center" vertical="center" wrapText="1"/>
      <protection/>
    </xf>
    <xf numFmtId="0" fontId="64" fillId="0" borderId="43" xfId="55" applyFont="1" applyBorder="1" applyAlignment="1">
      <alignment horizontal="center" vertical="center" wrapText="1"/>
      <protection/>
    </xf>
    <xf numFmtId="0" fontId="64" fillId="0" borderId="44" xfId="55" applyFont="1" applyBorder="1" applyAlignment="1">
      <alignment horizontal="center" vertical="center" wrapText="1"/>
      <protection/>
    </xf>
    <xf numFmtId="0" fontId="64" fillId="0" borderId="45" xfId="55" applyFont="1" applyBorder="1" applyAlignment="1">
      <alignment horizontal="center" vertical="center" wrapText="1"/>
      <protection/>
    </xf>
    <xf numFmtId="0" fontId="83" fillId="0" borderId="0" xfId="56" applyFont="1" applyFill="1" applyBorder="1" applyAlignment="1">
      <alignment horizontal="center" vertical="center" wrapText="1"/>
      <protection/>
    </xf>
    <xf numFmtId="0" fontId="66" fillId="0" borderId="41" xfId="0" applyFont="1" applyBorder="1" applyAlignment="1">
      <alignment horizontal="center" vertical="center"/>
    </xf>
    <xf numFmtId="0" fontId="66" fillId="0" borderId="46" xfId="0" applyFont="1" applyBorder="1" applyAlignment="1">
      <alignment horizontal="center" vertical="center"/>
    </xf>
    <xf numFmtId="0" fontId="66" fillId="0" borderId="47" xfId="0" applyFont="1" applyBorder="1" applyAlignment="1">
      <alignment horizontal="center" vertical="center"/>
    </xf>
    <xf numFmtId="0" fontId="83" fillId="0" borderId="40" xfId="0" applyFont="1" applyBorder="1" applyAlignment="1">
      <alignment horizontal="center"/>
    </xf>
    <xf numFmtId="0" fontId="83" fillId="0" borderId="48" xfId="0" applyFont="1" applyBorder="1" applyAlignment="1">
      <alignment horizontal="center"/>
    </xf>
    <xf numFmtId="0" fontId="83" fillId="0" borderId="49" xfId="0" applyFont="1" applyBorder="1" applyAlignment="1">
      <alignment horizontal="center"/>
    </xf>
    <xf numFmtId="0" fontId="83" fillId="0" borderId="20" xfId="0" applyFont="1" applyBorder="1" applyAlignment="1">
      <alignment horizontal="center" vertical="center" wrapText="1"/>
    </xf>
    <xf numFmtId="0" fontId="83" fillId="0" borderId="21" xfId="0" applyFont="1" applyBorder="1" applyAlignment="1">
      <alignment horizontal="center" vertical="center" wrapText="1"/>
    </xf>
    <xf numFmtId="0" fontId="83" fillId="0" borderId="22" xfId="0" applyFont="1" applyBorder="1" applyAlignment="1">
      <alignment horizontal="center" vertical="center" wrapText="1"/>
    </xf>
    <xf numFmtId="0" fontId="66" fillId="0" borderId="21" xfId="55" applyFont="1" applyFill="1" applyBorder="1" applyAlignment="1">
      <alignment horizontal="left" vertical="center" wrapText="1"/>
      <protection/>
    </xf>
    <xf numFmtId="171" fontId="66" fillId="33" borderId="21" xfId="70" applyNumberFormat="1" applyFont="1" applyFill="1" applyBorder="1" applyAlignment="1">
      <alignment wrapText="1"/>
    </xf>
    <xf numFmtId="170" fontId="66" fillId="0" borderId="21" xfId="55" applyNumberFormat="1" applyFont="1" applyFill="1" applyBorder="1" applyAlignment="1">
      <alignment vertical="center" wrapText="1"/>
      <protection/>
    </xf>
    <xf numFmtId="0" fontId="83" fillId="10" borderId="47" xfId="55" applyFont="1" applyFill="1" applyBorder="1" applyAlignment="1">
      <alignment vertical="center" wrapText="1"/>
      <protection/>
    </xf>
    <xf numFmtId="171" fontId="83" fillId="10" borderId="50" xfId="70" applyNumberFormat="1" applyFont="1" applyFill="1" applyBorder="1" applyAlignment="1">
      <alignment horizontal="right" vertical="center"/>
    </xf>
    <xf numFmtId="169" fontId="83" fillId="10" borderId="51" xfId="70" applyNumberFormat="1" applyFont="1" applyFill="1" applyBorder="1" applyAlignment="1">
      <alignment horizontal="right" vertical="center"/>
    </xf>
    <xf numFmtId="169" fontId="83" fillId="10" borderId="50" xfId="70" applyNumberFormat="1" applyFont="1" applyFill="1" applyBorder="1" applyAlignment="1">
      <alignment horizontal="right" vertical="center"/>
    </xf>
    <xf numFmtId="171" fontId="66" fillId="33" borderId="52" xfId="70" applyNumberFormat="1" applyFont="1" applyFill="1" applyBorder="1" applyAlignment="1">
      <alignment wrapText="1"/>
    </xf>
    <xf numFmtId="169" fontId="66" fillId="0" borderId="53" xfId="70" applyNumberFormat="1" applyFont="1" applyBorder="1" applyAlignment="1">
      <alignment/>
    </xf>
    <xf numFmtId="171" fontId="66" fillId="33" borderId="33" xfId="70" applyNumberFormat="1" applyFont="1" applyFill="1" applyBorder="1" applyAlignment="1">
      <alignment wrapText="1"/>
    </xf>
    <xf numFmtId="169" fontId="66" fillId="0" borderId="32" xfId="70" applyNumberFormat="1" applyFont="1" applyBorder="1" applyAlignment="1">
      <alignment/>
    </xf>
    <xf numFmtId="170" fontId="66" fillId="0" borderId="10" xfId="55" applyNumberFormat="1" applyFont="1" applyFill="1" applyBorder="1" applyAlignment="1">
      <alignment vertical="center" wrapText="1"/>
      <protection/>
    </xf>
    <xf numFmtId="0" fontId="66" fillId="0" borderId="21" xfId="53" applyFont="1" applyFill="1" applyBorder="1" applyAlignment="1">
      <alignment horizontal="left" vertical="center" wrapText="1"/>
      <protection/>
    </xf>
    <xf numFmtId="0" fontId="83" fillId="10" borderId="47" xfId="53" applyFont="1" applyFill="1" applyBorder="1" applyAlignment="1">
      <alignment horizontal="left" wrapText="1"/>
      <protection/>
    </xf>
    <xf numFmtId="169" fontId="83" fillId="35" borderId="54" xfId="70" applyNumberFormat="1" applyFont="1" applyFill="1" applyBorder="1" applyAlignment="1">
      <alignment horizontal="right" vertical="center"/>
    </xf>
    <xf numFmtId="169" fontId="83" fillId="10" borderId="54" xfId="70" applyNumberFormat="1" applyFont="1" applyFill="1" applyBorder="1" applyAlignment="1">
      <alignment horizontal="right" vertical="center"/>
    </xf>
    <xf numFmtId="170" fontId="66" fillId="0" borderId="18" xfId="0" applyNumberFormat="1" applyFont="1" applyBorder="1" applyAlignment="1">
      <alignment horizontal="right" vertical="center"/>
    </xf>
    <xf numFmtId="170" fontId="66" fillId="0" borderId="17" xfId="0" applyNumberFormat="1" applyFont="1" applyBorder="1" applyAlignment="1">
      <alignment horizontal="right" vertical="center"/>
    </xf>
    <xf numFmtId="170" fontId="66" fillId="0" borderId="21" xfId="0" applyNumberFormat="1" applyFont="1" applyBorder="1" applyAlignment="1">
      <alignment horizontal="right" vertical="center"/>
    </xf>
    <xf numFmtId="170" fontId="66" fillId="0" borderId="22" xfId="0" applyNumberFormat="1" applyFont="1" applyBorder="1" applyAlignment="1">
      <alignment horizontal="right" vertical="center"/>
    </xf>
    <xf numFmtId="170" fontId="66" fillId="0" borderId="21" xfId="0" applyNumberFormat="1" applyFont="1" applyBorder="1" applyAlignment="1">
      <alignment horizontal="right"/>
    </xf>
    <xf numFmtId="170" fontId="66" fillId="0" borderId="22" xfId="0" applyNumberFormat="1" applyFont="1" applyBorder="1" applyAlignment="1">
      <alignment horizontal="right"/>
    </xf>
    <xf numFmtId="3" fontId="66" fillId="0" borderId="52" xfId="0" applyNumberFormat="1" applyFont="1" applyBorder="1" applyAlignment="1">
      <alignment horizontal="right" vertical="center"/>
    </xf>
    <xf numFmtId="170" fontId="66" fillId="0" borderId="55" xfId="0" applyNumberFormat="1" applyFont="1" applyBorder="1" applyAlignment="1">
      <alignment horizontal="right" vertical="center"/>
    </xf>
    <xf numFmtId="3" fontId="66" fillId="0" borderId="32" xfId="0" applyNumberFormat="1" applyFont="1" applyBorder="1" applyAlignment="1">
      <alignment horizontal="right" vertical="center"/>
    </xf>
    <xf numFmtId="170" fontId="66" fillId="0" borderId="32" xfId="0" applyNumberFormat="1" applyFont="1" applyBorder="1" applyAlignment="1">
      <alignment horizontal="right" vertical="center"/>
    </xf>
    <xf numFmtId="170" fontId="66" fillId="0" borderId="10" xfId="0" applyNumberFormat="1" applyFont="1" applyBorder="1" applyAlignment="1">
      <alignment horizontal="right" vertical="center"/>
    </xf>
    <xf numFmtId="0" fontId="66" fillId="0" borderId="21" xfId="56" applyFont="1" applyFill="1" applyBorder="1" applyAlignment="1">
      <alignment horizontal="left" vertical="center" wrapText="1"/>
      <protection/>
    </xf>
    <xf numFmtId="0" fontId="83" fillId="36" borderId="56" xfId="56" applyFont="1" applyFill="1" applyBorder="1" applyAlignment="1">
      <alignment horizontal="left" vertical="center" wrapText="1"/>
      <protection/>
    </xf>
    <xf numFmtId="171" fontId="83" fillId="36" borderId="50" xfId="71" applyNumberFormat="1" applyFont="1" applyFill="1" applyBorder="1" applyAlignment="1">
      <alignment horizontal="right" wrapText="1"/>
    </xf>
    <xf numFmtId="174" fontId="83" fillId="36" borderId="54" xfId="0" applyNumberFormat="1" applyFont="1" applyFill="1" applyBorder="1" applyAlignment="1">
      <alignment horizontal="right" wrapText="1"/>
    </xf>
    <xf numFmtId="171" fontId="83" fillId="36" borderId="54" xfId="71" applyNumberFormat="1" applyFont="1" applyFill="1" applyBorder="1" applyAlignment="1">
      <alignment horizontal="right" wrapText="1"/>
    </xf>
    <xf numFmtId="169" fontId="83" fillId="36" borderId="54" xfId="71" applyNumberFormat="1" applyFont="1" applyFill="1" applyBorder="1" applyAlignment="1">
      <alignment horizontal="right" wrapText="1"/>
    </xf>
    <xf numFmtId="170" fontId="83" fillId="36" borderId="54" xfId="71" applyNumberFormat="1" applyFont="1" applyFill="1" applyBorder="1" applyAlignment="1">
      <alignment horizontal="right" wrapText="1"/>
    </xf>
    <xf numFmtId="172" fontId="83" fillId="36" borderId="54" xfId="71" applyNumberFormat="1" applyFont="1" applyFill="1" applyBorder="1" applyAlignment="1">
      <alignment horizontal="right" wrapText="1"/>
    </xf>
    <xf numFmtId="170" fontId="83" fillId="36" borderId="51" xfId="71" applyNumberFormat="1" applyFont="1" applyFill="1" applyBorder="1" applyAlignment="1">
      <alignment horizontal="right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7"/>
  <sheetViews>
    <sheetView tabSelected="1" zoomScalePageLayoutView="0" workbookViewId="0" topLeftCell="A1">
      <selection activeCell="B29" sqref="B29:M30"/>
    </sheetView>
  </sheetViews>
  <sheetFormatPr defaultColWidth="9.140625" defaultRowHeight="12.75"/>
  <cols>
    <col min="1" max="1" width="25.7109375" style="2" customWidth="1"/>
    <col min="2" max="2" width="12.7109375" style="15" customWidth="1"/>
    <col min="3" max="3" width="15.7109375" style="5" customWidth="1"/>
    <col min="4" max="4" width="12.7109375" style="15" customWidth="1"/>
    <col min="5" max="5" width="13.421875" style="5" customWidth="1"/>
    <col min="6" max="6" width="12.7109375" style="15" customWidth="1"/>
    <col min="7" max="7" width="13.421875" style="5" customWidth="1"/>
    <col min="8" max="8" width="12.7109375" style="15" customWidth="1"/>
    <col min="9" max="9" width="14.421875" style="5" customWidth="1"/>
    <col min="10" max="10" width="12.7109375" style="15" customWidth="1"/>
    <col min="11" max="11" width="14.140625" style="5" customWidth="1"/>
    <col min="12" max="12" width="12.7109375" style="15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34</v>
      </c>
      <c r="J1" s="101" t="s">
        <v>86</v>
      </c>
      <c r="K1" s="101"/>
      <c r="L1" s="101"/>
      <c r="M1" s="101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02"/>
      <c r="J2" s="102"/>
      <c r="K2" s="102"/>
      <c r="L2" s="102"/>
      <c r="M2" s="102"/>
    </row>
    <row r="3" spans="1:13" ht="24" customHeight="1" thickBot="1">
      <c r="A3" s="103" t="s">
        <v>94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22.5" customHeight="1" thickBot="1">
      <c r="A4" s="104" t="s">
        <v>92</v>
      </c>
      <c r="B4" s="107" t="s">
        <v>0</v>
      </c>
      <c r="C4" s="108"/>
      <c r="D4" s="85" t="s">
        <v>1</v>
      </c>
      <c r="E4" s="86"/>
      <c r="F4" s="86"/>
      <c r="G4" s="86"/>
      <c r="H4" s="86"/>
      <c r="I4" s="86"/>
      <c r="J4" s="86"/>
      <c r="K4" s="86"/>
      <c r="L4" s="86"/>
      <c r="M4" s="87"/>
    </row>
    <row r="5" spans="1:13" ht="57" customHeight="1">
      <c r="A5" s="105"/>
      <c r="B5" s="99" t="s">
        <v>2</v>
      </c>
      <c r="C5" s="95" t="s">
        <v>29</v>
      </c>
      <c r="D5" s="89" t="s">
        <v>3</v>
      </c>
      <c r="E5" s="91"/>
      <c r="F5" s="89" t="s">
        <v>4</v>
      </c>
      <c r="G5" s="91"/>
      <c r="H5" s="89" t="s">
        <v>5</v>
      </c>
      <c r="I5" s="91"/>
      <c r="J5" s="89" t="s">
        <v>27</v>
      </c>
      <c r="K5" s="91"/>
      <c r="L5" s="89" t="s">
        <v>28</v>
      </c>
      <c r="M5" s="90"/>
    </row>
    <row r="6" spans="1:13" ht="42.75" customHeight="1" thickBot="1">
      <c r="A6" s="106"/>
      <c r="B6" s="100"/>
      <c r="C6" s="96"/>
      <c r="D6" s="82" t="s">
        <v>2</v>
      </c>
      <c r="E6" s="81" t="s">
        <v>6</v>
      </c>
      <c r="F6" s="82" t="s">
        <v>2</v>
      </c>
      <c r="G6" s="81" t="s">
        <v>6</v>
      </c>
      <c r="H6" s="82" t="s">
        <v>2</v>
      </c>
      <c r="I6" s="81" t="s">
        <v>6</v>
      </c>
      <c r="J6" s="82" t="s">
        <v>2</v>
      </c>
      <c r="K6" s="81" t="s">
        <v>6</v>
      </c>
      <c r="L6" s="82" t="s">
        <v>2</v>
      </c>
      <c r="M6" s="10" t="s">
        <v>6</v>
      </c>
    </row>
    <row r="7" spans="1:13" s="15" customFormat="1" ht="15.75" customHeight="1" thickBot="1">
      <c r="A7" s="11">
        <v>1</v>
      </c>
      <c r="B7" s="12">
        <v>3</v>
      </c>
      <c r="C7" s="13">
        <v>4</v>
      </c>
      <c r="D7" s="12">
        <v>5</v>
      </c>
      <c r="E7" s="14">
        <v>6</v>
      </c>
      <c r="F7" s="12">
        <v>7</v>
      </c>
      <c r="G7" s="14">
        <v>8</v>
      </c>
      <c r="H7" s="12">
        <v>9</v>
      </c>
      <c r="I7" s="14">
        <v>10</v>
      </c>
      <c r="J7" s="12">
        <v>11</v>
      </c>
      <c r="K7" s="14">
        <v>12</v>
      </c>
      <c r="L7" s="12">
        <v>13</v>
      </c>
      <c r="M7" s="13">
        <v>14</v>
      </c>
    </row>
    <row r="8" spans="1:13" ht="15" customHeight="1">
      <c r="A8" s="16" t="s">
        <v>7</v>
      </c>
      <c r="B8" s="17">
        <f>D8+F8+H8+J8+L8</f>
        <v>16730</v>
      </c>
      <c r="C8" s="18">
        <f aca="true" t="shared" si="0" ref="C8:C23">E8+G8+I8+K8+M8</f>
        <v>1398037.742</v>
      </c>
      <c r="D8" s="17">
        <v>3403</v>
      </c>
      <c r="E8" s="19">
        <v>109932.538</v>
      </c>
      <c r="F8" s="17">
        <v>1992</v>
      </c>
      <c r="G8" s="19">
        <v>78191.587</v>
      </c>
      <c r="H8" s="17">
        <v>728</v>
      </c>
      <c r="I8" s="19">
        <v>20473.357</v>
      </c>
      <c r="J8" s="17">
        <v>1785</v>
      </c>
      <c r="K8" s="19">
        <v>521429.031</v>
      </c>
      <c r="L8" s="17">
        <v>8822</v>
      </c>
      <c r="M8" s="20">
        <v>668011.229</v>
      </c>
    </row>
    <row r="9" spans="1:13" ht="15" customHeight="1">
      <c r="A9" s="21" t="s">
        <v>8</v>
      </c>
      <c r="B9" s="17">
        <f aca="true" t="shared" si="1" ref="B9:B23">D9+F9+H9+J9+L9</f>
        <v>25294</v>
      </c>
      <c r="C9" s="18">
        <f t="shared" si="0"/>
        <v>2777975.6969999997</v>
      </c>
      <c r="D9" s="22">
        <v>3227</v>
      </c>
      <c r="E9" s="23">
        <v>125087.036</v>
      </c>
      <c r="F9" s="22">
        <v>2582</v>
      </c>
      <c r="G9" s="23">
        <v>126642.824</v>
      </c>
      <c r="H9" s="22">
        <v>437</v>
      </c>
      <c r="I9" s="23">
        <v>18480.739</v>
      </c>
      <c r="J9" s="22">
        <v>2746</v>
      </c>
      <c r="K9" s="23">
        <v>859500.465</v>
      </c>
      <c r="L9" s="22">
        <v>16302</v>
      </c>
      <c r="M9" s="24">
        <v>1648264.633</v>
      </c>
    </row>
    <row r="10" spans="1:13" ht="15" customHeight="1">
      <c r="A10" s="21" t="s">
        <v>9</v>
      </c>
      <c r="B10" s="17">
        <f t="shared" si="1"/>
        <v>42786</v>
      </c>
      <c r="C10" s="18">
        <f t="shared" si="0"/>
        <v>4283638.066</v>
      </c>
      <c r="D10" s="22">
        <v>5134</v>
      </c>
      <c r="E10" s="23">
        <v>171174.926</v>
      </c>
      <c r="F10" s="22">
        <v>3612</v>
      </c>
      <c r="G10" s="23">
        <v>158188.432</v>
      </c>
      <c r="H10" s="22">
        <v>940</v>
      </c>
      <c r="I10" s="23">
        <v>33195.387</v>
      </c>
      <c r="J10" s="22">
        <v>5676</v>
      </c>
      <c r="K10" s="23">
        <v>1761201.553</v>
      </c>
      <c r="L10" s="22">
        <v>27424</v>
      </c>
      <c r="M10" s="24">
        <v>2159877.768</v>
      </c>
    </row>
    <row r="11" spans="1:13" ht="15" customHeight="1">
      <c r="A11" s="21" t="s">
        <v>10</v>
      </c>
      <c r="B11" s="17">
        <f t="shared" si="1"/>
        <v>22975</v>
      </c>
      <c r="C11" s="18">
        <f t="shared" si="0"/>
        <v>2863004.582</v>
      </c>
      <c r="D11" s="22">
        <v>2986</v>
      </c>
      <c r="E11" s="23">
        <v>156222.703</v>
      </c>
      <c r="F11" s="22">
        <v>2298</v>
      </c>
      <c r="G11" s="23">
        <v>140050.326</v>
      </c>
      <c r="H11" s="22">
        <v>1882</v>
      </c>
      <c r="I11" s="23">
        <v>85591.204</v>
      </c>
      <c r="J11" s="22">
        <v>2236</v>
      </c>
      <c r="K11" s="23">
        <v>793834.466</v>
      </c>
      <c r="L11" s="22">
        <v>13573</v>
      </c>
      <c r="M11" s="24">
        <v>1687305.883</v>
      </c>
    </row>
    <row r="12" spans="1:15" ht="15" customHeight="1">
      <c r="A12" s="21" t="s">
        <v>11</v>
      </c>
      <c r="B12" s="17">
        <f t="shared" si="1"/>
        <v>29935</v>
      </c>
      <c r="C12" s="18">
        <f t="shared" si="0"/>
        <v>3199450.834</v>
      </c>
      <c r="D12" s="22">
        <v>5411</v>
      </c>
      <c r="E12" s="23">
        <v>184152.16</v>
      </c>
      <c r="F12" s="22">
        <v>3800</v>
      </c>
      <c r="G12" s="23">
        <v>149950.573</v>
      </c>
      <c r="H12" s="22">
        <v>1169</v>
      </c>
      <c r="I12" s="23">
        <v>35902.076</v>
      </c>
      <c r="J12" s="22">
        <v>3545</v>
      </c>
      <c r="K12" s="23">
        <v>1494360.338</v>
      </c>
      <c r="L12" s="22">
        <v>16010</v>
      </c>
      <c r="M12" s="24">
        <v>1335085.687</v>
      </c>
      <c r="O12" s="2" t="s">
        <v>32</v>
      </c>
    </row>
    <row r="13" spans="1:13" ht="15" customHeight="1">
      <c r="A13" s="21" t="s">
        <v>12</v>
      </c>
      <c r="B13" s="17">
        <f t="shared" si="1"/>
        <v>24238</v>
      </c>
      <c r="C13" s="18">
        <f t="shared" si="0"/>
        <v>2284451.966</v>
      </c>
      <c r="D13" s="22">
        <v>3870</v>
      </c>
      <c r="E13" s="23">
        <v>132533.24</v>
      </c>
      <c r="F13" s="22">
        <v>1727</v>
      </c>
      <c r="G13" s="23">
        <v>79967.166</v>
      </c>
      <c r="H13" s="22">
        <v>549</v>
      </c>
      <c r="I13" s="23">
        <v>25771.788</v>
      </c>
      <c r="J13" s="22">
        <v>3037</v>
      </c>
      <c r="K13" s="23">
        <v>843238.584</v>
      </c>
      <c r="L13" s="22">
        <v>15055</v>
      </c>
      <c r="M13" s="24">
        <v>1202941.188</v>
      </c>
    </row>
    <row r="14" spans="1:13" ht="15" customHeight="1">
      <c r="A14" s="21" t="s">
        <v>13</v>
      </c>
      <c r="B14" s="17">
        <f t="shared" si="1"/>
        <v>17297</v>
      </c>
      <c r="C14" s="18">
        <f t="shared" si="0"/>
        <v>1809978.139</v>
      </c>
      <c r="D14" s="22">
        <v>2247</v>
      </c>
      <c r="E14" s="23">
        <v>81473.997</v>
      </c>
      <c r="F14" s="22">
        <v>1545</v>
      </c>
      <c r="G14" s="23">
        <v>62352.401</v>
      </c>
      <c r="H14" s="22">
        <v>725</v>
      </c>
      <c r="I14" s="23">
        <v>31788.91</v>
      </c>
      <c r="J14" s="22">
        <v>2007</v>
      </c>
      <c r="K14" s="23">
        <v>593643.589</v>
      </c>
      <c r="L14" s="22">
        <v>10773</v>
      </c>
      <c r="M14" s="24">
        <v>1040719.242</v>
      </c>
    </row>
    <row r="15" spans="1:14" ht="15" customHeight="1">
      <c r="A15" s="21" t="s">
        <v>14</v>
      </c>
      <c r="B15" s="17">
        <f t="shared" si="1"/>
        <v>39144</v>
      </c>
      <c r="C15" s="18">
        <f t="shared" si="0"/>
        <v>3725274.0094</v>
      </c>
      <c r="D15" s="22">
        <v>12612</v>
      </c>
      <c r="E15" s="23">
        <v>639159.7374</v>
      </c>
      <c r="F15" s="22">
        <v>4207</v>
      </c>
      <c r="G15" s="23">
        <v>212625.073</v>
      </c>
      <c r="H15" s="22">
        <v>1501</v>
      </c>
      <c r="I15" s="23">
        <v>54019.803</v>
      </c>
      <c r="J15" s="22">
        <v>3336</v>
      </c>
      <c r="K15" s="23">
        <v>1072048.655</v>
      </c>
      <c r="L15" s="22">
        <v>17488</v>
      </c>
      <c r="M15" s="24">
        <v>1747420.741</v>
      </c>
      <c r="N15" s="2" t="s">
        <v>32</v>
      </c>
    </row>
    <row r="16" spans="1:13" ht="15" customHeight="1">
      <c r="A16" s="21" t="s">
        <v>15</v>
      </c>
      <c r="B16" s="17">
        <f t="shared" si="1"/>
        <v>20340</v>
      </c>
      <c r="C16" s="18">
        <f t="shared" si="0"/>
        <v>1696655.21</v>
      </c>
      <c r="D16" s="22">
        <v>2712</v>
      </c>
      <c r="E16" s="23">
        <v>79300.406</v>
      </c>
      <c r="F16" s="22">
        <v>1977</v>
      </c>
      <c r="G16" s="23">
        <v>83011.652</v>
      </c>
      <c r="H16" s="22">
        <v>805</v>
      </c>
      <c r="I16" s="23">
        <v>19120.114</v>
      </c>
      <c r="J16" s="22">
        <v>2383</v>
      </c>
      <c r="K16" s="23">
        <v>541507.208</v>
      </c>
      <c r="L16" s="22">
        <v>12463</v>
      </c>
      <c r="M16" s="24">
        <v>973715.83</v>
      </c>
    </row>
    <row r="17" spans="1:13" ht="15" customHeight="1">
      <c r="A17" s="21" t="s">
        <v>16</v>
      </c>
      <c r="B17" s="17">
        <f t="shared" si="1"/>
        <v>17002</v>
      </c>
      <c r="C17" s="18">
        <f t="shared" si="0"/>
        <v>1441961.005</v>
      </c>
      <c r="D17" s="22">
        <v>3443</v>
      </c>
      <c r="E17" s="23">
        <v>114478.757</v>
      </c>
      <c r="F17" s="22">
        <v>2277</v>
      </c>
      <c r="G17" s="23">
        <v>84875.544</v>
      </c>
      <c r="H17" s="22">
        <v>945</v>
      </c>
      <c r="I17" s="23">
        <v>24363.31</v>
      </c>
      <c r="J17" s="22">
        <v>1871</v>
      </c>
      <c r="K17" s="23">
        <v>571676.953</v>
      </c>
      <c r="L17" s="22">
        <v>8466</v>
      </c>
      <c r="M17" s="24">
        <v>646566.441</v>
      </c>
    </row>
    <row r="18" spans="1:13" ht="15" customHeight="1">
      <c r="A18" s="21" t="s">
        <v>17</v>
      </c>
      <c r="B18" s="17">
        <f t="shared" si="1"/>
        <v>26205</v>
      </c>
      <c r="C18" s="18">
        <f t="shared" si="0"/>
        <v>3610828.058</v>
      </c>
      <c r="D18" s="22">
        <v>3811</v>
      </c>
      <c r="E18" s="23">
        <v>235086.587</v>
      </c>
      <c r="F18" s="22">
        <v>2139</v>
      </c>
      <c r="G18" s="23">
        <v>192593.856</v>
      </c>
      <c r="H18" s="22">
        <v>2205</v>
      </c>
      <c r="I18" s="23">
        <v>168530.533</v>
      </c>
      <c r="J18" s="22">
        <v>2651</v>
      </c>
      <c r="K18" s="23">
        <v>961060.711</v>
      </c>
      <c r="L18" s="22">
        <v>15399</v>
      </c>
      <c r="M18" s="24">
        <v>2053556.371</v>
      </c>
    </row>
    <row r="19" spans="1:13" ht="15" customHeight="1">
      <c r="A19" s="21" t="s">
        <v>18</v>
      </c>
      <c r="B19" s="17">
        <f t="shared" si="1"/>
        <v>16662</v>
      </c>
      <c r="C19" s="18">
        <f t="shared" si="0"/>
        <v>1562520.902</v>
      </c>
      <c r="D19" s="22">
        <v>3133</v>
      </c>
      <c r="E19" s="23">
        <v>123229.325</v>
      </c>
      <c r="F19" s="22">
        <v>2032</v>
      </c>
      <c r="G19" s="23">
        <v>91997.371</v>
      </c>
      <c r="H19" s="22">
        <v>765</v>
      </c>
      <c r="I19" s="23">
        <v>32790.416</v>
      </c>
      <c r="J19" s="22">
        <v>1745</v>
      </c>
      <c r="K19" s="23">
        <v>539590.045</v>
      </c>
      <c r="L19" s="22">
        <v>8987</v>
      </c>
      <c r="M19" s="24">
        <v>774913.745</v>
      </c>
    </row>
    <row r="20" spans="1:13" ht="15" customHeight="1">
      <c r="A20" s="21" t="s">
        <v>19</v>
      </c>
      <c r="B20" s="17">
        <f t="shared" si="1"/>
        <v>10822</v>
      </c>
      <c r="C20" s="18">
        <f t="shared" si="0"/>
        <v>873326.98</v>
      </c>
      <c r="D20" s="22">
        <v>2428</v>
      </c>
      <c r="E20" s="23">
        <v>65953.448</v>
      </c>
      <c r="F20" s="22">
        <v>1222</v>
      </c>
      <c r="G20" s="23">
        <v>38136.057</v>
      </c>
      <c r="H20" s="22">
        <v>628</v>
      </c>
      <c r="I20" s="23">
        <v>17708.539</v>
      </c>
      <c r="J20" s="22">
        <v>1097</v>
      </c>
      <c r="K20" s="23">
        <v>313671.699</v>
      </c>
      <c r="L20" s="22">
        <v>5447</v>
      </c>
      <c r="M20" s="24">
        <v>437857.237</v>
      </c>
    </row>
    <row r="21" spans="1:13" ht="15" customHeight="1">
      <c r="A21" s="21" t="s">
        <v>97</v>
      </c>
      <c r="B21" s="17">
        <f t="shared" si="1"/>
        <v>39433</v>
      </c>
      <c r="C21" s="18">
        <f t="shared" si="0"/>
        <v>3296708.5300000003</v>
      </c>
      <c r="D21" s="22">
        <v>6225</v>
      </c>
      <c r="E21" s="23">
        <v>192343.358</v>
      </c>
      <c r="F21" s="22">
        <v>2771</v>
      </c>
      <c r="G21" s="23">
        <v>113753.643</v>
      </c>
      <c r="H21" s="22">
        <v>814</v>
      </c>
      <c r="I21" s="23">
        <v>25789.285</v>
      </c>
      <c r="J21" s="22">
        <v>4358</v>
      </c>
      <c r="K21" s="23">
        <v>990041.726</v>
      </c>
      <c r="L21" s="22">
        <v>25265</v>
      </c>
      <c r="M21" s="24">
        <v>1974780.518</v>
      </c>
    </row>
    <row r="22" spans="1:13" ht="15" customHeight="1">
      <c r="A22" s="21" t="s">
        <v>20</v>
      </c>
      <c r="B22" s="17">
        <f t="shared" si="1"/>
        <v>40052</v>
      </c>
      <c r="C22" s="18">
        <f t="shared" si="0"/>
        <v>6069052.565</v>
      </c>
      <c r="D22" s="22">
        <v>6128</v>
      </c>
      <c r="E22" s="23">
        <v>361105.512</v>
      </c>
      <c r="F22" s="22">
        <v>2593</v>
      </c>
      <c r="G22" s="23">
        <v>168999.415</v>
      </c>
      <c r="H22" s="22">
        <v>1734</v>
      </c>
      <c r="I22" s="23">
        <v>110505.937</v>
      </c>
      <c r="J22" s="22">
        <v>5666</v>
      </c>
      <c r="K22" s="23">
        <v>2655808.22</v>
      </c>
      <c r="L22" s="22">
        <v>23931</v>
      </c>
      <c r="M22" s="24">
        <v>2772633.481</v>
      </c>
    </row>
    <row r="23" spans="1:13" ht="15" customHeight="1">
      <c r="A23" s="131" t="s">
        <v>21</v>
      </c>
      <c r="B23" s="132">
        <f t="shared" si="1"/>
        <v>34676</v>
      </c>
      <c r="C23" s="23">
        <f t="shared" si="0"/>
        <v>5286476.551</v>
      </c>
      <c r="D23" s="132">
        <v>3647</v>
      </c>
      <c r="E23" s="23">
        <v>200858.608</v>
      </c>
      <c r="F23" s="132">
        <v>2037</v>
      </c>
      <c r="G23" s="23">
        <v>127194.818</v>
      </c>
      <c r="H23" s="132">
        <v>1887</v>
      </c>
      <c r="I23" s="23">
        <v>123118.633</v>
      </c>
      <c r="J23" s="132">
        <v>4626</v>
      </c>
      <c r="K23" s="23">
        <v>2190450.116</v>
      </c>
      <c r="L23" s="132">
        <v>22479</v>
      </c>
      <c r="M23" s="133">
        <v>2644854.376</v>
      </c>
    </row>
    <row r="24" spans="1:13" s="25" customFormat="1" ht="15" customHeight="1">
      <c r="A24" s="131" t="s">
        <v>98</v>
      </c>
      <c r="B24" s="132">
        <f>D24+F24+H24+J24+L24</f>
        <v>23807</v>
      </c>
      <c r="C24" s="23">
        <f>E24+G24+I24+K24+M24</f>
        <v>2387739.309</v>
      </c>
      <c r="D24" s="132">
        <v>3542</v>
      </c>
      <c r="E24" s="23">
        <v>132100.17</v>
      </c>
      <c r="F24" s="132">
        <v>1468</v>
      </c>
      <c r="G24" s="23">
        <v>68494.238</v>
      </c>
      <c r="H24" s="132">
        <v>319</v>
      </c>
      <c r="I24" s="23">
        <v>16539.785</v>
      </c>
      <c r="J24" s="132">
        <v>2893</v>
      </c>
      <c r="K24" s="23">
        <v>796183.998</v>
      </c>
      <c r="L24" s="132">
        <v>15585</v>
      </c>
      <c r="M24" s="133">
        <v>1374421.118</v>
      </c>
    </row>
    <row r="25" spans="1:13" s="25" customFormat="1" ht="15" customHeight="1" thickBot="1">
      <c r="A25" s="134" t="s">
        <v>22</v>
      </c>
      <c r="B25" s="135">
        <f aca="true" t="shared" si="2" ref="B25:M25">SUM(B8:B24)</f>
        <v>447398</v>
      </c>
      <c r="C25" s="136">
        <f t="shared" si="2"/>
        <v>48567080.145399995</v>
      </c>
      <c r="D25" s="135">
        <f t="shared" si="2"/>
        <v>73959</v>
      </c>
      <c r="E25" s="137">
        <f t="shared" si="2"/>
        <v>3104192.5084</v>
      </c>
      <c r="F25" s="135">
        <f t="shared" si="2"/>
        <v>40279</v>
      </c>
      <c r="G25" s="137">
        <f t="shared" si="2"/>
        <v>1977024.9759999998</v>
      </c>
      <c r="H25" s="135">
        <f t="shared" si="2"/>
        <v>18033</v>
      </c>
      <c r="I25" s="137">
        <f t="shared" si="2"/>
        <v>843689.8160000001</v>
      </c>
      <c r="J25" s="135">
        <f t="shared" si="2"/>
        <v>51658</v>
      </c>
      <c r="K25" s="137">
        <f t="shared" si="2"/>
        <v>17499247.357</v>
      </c>
      <c r="L25" s="135">
        <f t="shared" si="2"/>
        <v>263469</v>
      </c>
      <c r="M25" s="137">
        <f t="shared" si="2"/>
        <v>25142925.487999998</v>
      </c>
    </row>
    <row r="26" spans="1:13" ht="12.75">
      <c r="A26" s="93" t="s">
        <v>32</v>
      </c>
      <c r="B26" s="94"/>
      <c r="C26" s="94"/>
      <c r="D26" s="94"/>
      <c r="E26" s="94"/>
      <c r="F26" s="94"/>
      <c r="G26" s="94"/>
      <c r="H26" s="94"/>
      <c r="I26" s="94"/>
      <c r="J26" s="26"/>
      <c r="K26" s="27"/>
      <c r="L26" s="26"/>
      <c r="M26" s="27"/>
    </row>
    <row r="27" spans="1:13" s="30" customFormat="1" ht="12.75">
      <c r="A27" s="97" t="s">
        <v>35</v>
      </c>
      <c r="B27" s="98"/>
      <c r="C27" s="98"/>
      <c r="D27" s="98"/>
      <c r="E27" s="98"/>
      <c r="F27" s="98"/>
      <c r="G27" s="98"/>
      <c r="H27" s="98"/>
      <c r="I27" s="98"/>
      <c r="J27" s="28"/>
      <c r="K27" s="29"/>
      <c r="L27" s="28"/>
      <c r="M27" s="29"/>
    </row>
    <row r="28" spans="1:13" s="30" customFormat="1" ht="12.75">
      <c r="A28" s="31" t="s">
        <v>33</v>
      </c>
      <c r="B28" s="32"/>
      <c r="C28" s="33"/>
      <c r="D28" s="32"/>
      <c r="E28" s="33"/>
      <c r="F28" s="32"/>
      <c r="G28" s="33"/>
      <c r="H28" s="32"/>
      <c r="I28" s="33"/>
      <c r="J28" s="28"/>
      <c r="K28" s="29" t="s">
        <v>32</v>
      </c>
      <c r="L28" s="28" t="s">
        <v>32</v>
      </c>
      <c r="M28" s="29" t="s">
        <v>32</v>
      </c>
    </row>
    <row r="29" spans="1:13" ht="12.75">
      <c r="A29" s="34" t="s">
        <v>32</v>
      </c>
      <c r="C29" s="4"/>
      <c r="D29" s="3"/>
      <c r="E29" s="4"/>
      <c r="F29" s="3"/>
      <c r="G29" s="4"/>
      <c r="H29" s="3"/>
      <c r="I29" s="4"/>
      <c r="J29" s="3"/>
      <c r="L29" s="3"/>
      <c r="M29" s="4"/>
    </row>
    <row r="30" spans="1:13" ht="12.75">
      <c r="A30" s="34"/>
      <c r="C30" s="15"/>
      <c r="E30" s="15"/>
      <c r="G30" s="15"/>
      <c r="I30" s="15"/>
      <c r="K30" s="15"/>
      <c r="M30" s="15"/>
    </row>
    <row r="31" spans="1:13" ht="15.75">
      <c r="A31" s="35"/>
      <c r="B31" s="88"/>
      <c r="C31" s="88"/>
      <c r="D31" s="88"/>
      <c r="E31" s="84"/>
      <c r="F31" s="84"/>
      <c r="G31" s="4"/>
      <c r="I31" s="4"/>
      <c r="J31" s="36"/>
      <c r="K31" s="37"/>
      <c r="L31" s="3"/>
      <c r="M31" s="4"/>
    </row>
    <row r="32" spans="1:6" ht="15.75">
      <c r="A32" s="38"/>
      <c r="B32" s="92"/>
      <c r="C32" s="92"/>
      <c r="D32" s="92"/>
      <c r="E32" s="39"/>
      <c r="F32" s="40"/>
    </row>
    <row r="33" spans="1:6" ht="30" customHeight="1">
      <c r="A33" s="41"/>
      <c r="B33" s="88"/>
      <c r="C33" s="88"/>
      <c r="D33" s="88"/>
      <c r="E33" s="84"/>
      <c r="F33" s="84"/>
    </row>
    <row r="34" spans="1:5" ht="12.75">
      <c r="A34" s="42"/>
      <c r="B34" s="92"/>
      <c r="C34" s="92"/>
      <c r="D34" s="92"/>
      <c r="E34" s="43"/>
    </row>
    <row r="35" spans="1:13" ht="12.75">
      <c r="A35" s="42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</row>
    <row r="37" ht="12.75">
      <c r="D37" s="5"/>
    </row>
  </sheetData>
  <sheetProtection/>
  <mergeCells count="21">
    <mergeCell ref="J1:M1"/>
    <mergeCell ref="I2:M2"/>
    <mergeCell ref="A3:M3"/>
    <mergeCell ref="A4:A6"/>
    <mergeCell ref="B4:C4"/>
    <mergeCell ref="B34:D34"/>
    <mergeCell ref="H5:I5"/>
    <mergeCell ref="F5:G5"/>
    <mergeCell ref="E31:F31"/>
    <mergeCell ref="A26:I26"/>
    <mergeCell ref="C5:C6"/>
    <mergeCell ref="A27:I27"/>
    <mergeCell ref="D5:E5"/>
    <mergeCell ref="B32:D32"/>
    <mergeCell ref="B5:B6"/>
    <mergeCell ref="E33:F33"/>
    <mergeCell ref="D4:M4"/>
    <mergeCell ref="B33:D33"/>
    <mergeCell ref="L5:M5"/>
    <mergeCell ref="B31:D31"/>
    <mergeCell ref="J5:K5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Q37"/>
  <sheetViews>
    <sheetView zoomScalePageLayoutView="0" workbookViewId="0" topLeftCell="A1">
      <selection activeCell="B28" sqref="B28:M30"/>
    </sheetView>
  </sheetViews>
  <sheetFormatPr defaultColWidth="11.421875" defaultRowHeight="12.75"/>
  <cols>
    <col min="1" max="1" width="25.7109375" style="2" customWidth="1"/>
    <col min="2" max="2" width="12.7109375" style="15" customWidth="1"/>
    <col min="3" max="3" width="16.7109375" style="5" customWidth="1"/>
    <col min="4" max="4" width="12.7109375" style="15" customWidth="1"/>
    <col min="5" max="5" width="13.140625" style="5" customWidth="1"/>
    <col min="6" max="6" width="12.7109375" style="15" customWidth="1"/>
    <col min="7" max="7" width="14.00390625" style="5" customWidth="1"/>
    <col min="8" max="8" width="12.7109375" style="15" customWidth="1"/>
    <col min="9" max="9" width="13.57421875" style="5" customWidth="1"/>
    <col min="10" max="10" width="12.7109375" style="15" customWidth="1"/>
    <col min="11" max="11" width="14.57421875" style="5" customWidth="1"/>
    <col min="12" max="12" width="12.7109375" style="15" customWidth="1"/>
    <col min="13" max="13" width="14.57421875" style="5" customWidth="1"/>
    <col min="14" max="14" width="11.421875" style="2" customWidth="1"/>
    <col min="15" max="15" width="45.00390625" style="2" customWidth="1"/>
    <col min="16" max="16" width="11.421875" style="2" customWidth="1"/>
    <col min="17" max="17" width="10.00390625" style="2" customWidth="1"/>
    <col min="18" max="16384" width="11.421875" style="2" customWidth="1"/>
  </cols>
  <sheetData>
    <row r="1" spans="2:17" ht="15" customHeight="1">
      <c r="B1" s="3"/>
      <c r="C1" s="4"/>
      <c r="D1" s="3"/>
      <c r="E1" s="4"/>
      <c r="F1" s="3"/>
      <c r="G1" s="4"/>
      <c r="H1" s="3"/>
      <c r="I1" s="5" t="s">
        <v>34</v>
      </c>
      <c r="J1" s="115" t="s">
        <v>83</v>
      </c>
      <c r="K1" s="115"/>
      <c r="L1" s="115"/>
      <c r="M1" s="115"/>
      <c r="N1" s="6"/>
      <c r="O1" s="6"/>
      <c r="P1" s="6"/>
      <c r="Q1" s="6"/>
    </row>
    <row r="2" spans="1:13" ht="14.25" customHeight="1">
      <c r="A2" s="44"/>
      <c r="B2" s="8"/>
      <c r="C2" s="9"/>
      <c r="D2" s="8"/>
      <c r="E2" s="9"/>
      <c r="F2" s="8"/>
      <c r="G2" s="9"/>
      <c r="H2" s="3"/>
      <c r="I2" s="102"/>
      <c r="J2" s="102"/>
      <c r="K2" s="102"/>
      <c r="L2" s="102"/>
      <c r="M2" s="102"/>
    </row>
    <row r="3" spans="1:15" ht="42" customHeight="1" thickBot="1">
      <c r="A3" s="116" t="s">
        <v>95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O3" s="78"/>
    </row>
    <row r="4" spans="1:13" ht="13.5" customHeight="1" thickBot="1">
      <c r="A4" s="117" t="s">
        <v>87</v>
      </c>
      <c r="B4" s="107" t="s">
        <v>24</v>
      </c>
      <c r="C4" s="108"/>
      <c r="D4" s="119" t="s">
        <v>26</v>
      </c>
      <c r="E4" s="120"/>
      <c r="F4" s="120"/>
      <c r="G4" s="120"/>
      <c r="H4" s="120"/>
      <c r="I4" s="120"/>
      <c r="J4" s="120"/>
      <c r="K4" s="120"/>
      <c r="L4" s="120"/>
      <c r="M4" s="120"/>
    </row>
    <row r="5" spans="1:13" ht="66" customHeight="1" thickBot="1">
      <c r="A5" s="117"/>
      <c r="B5" s="99" t="s">
        <v>36</v>
      </c>
      <c r="C5" s="113" t="s">
        <v>88</v>
      </c>
      <c r="D5" s="111" t="s">
        <v>89</v>
      </c>
      <c r="E5" s="109"/>
      <c r="F5" s="109" t="s">
        <v>90</v>
      </c>
      <c r="G5" s="109"/>
      <c r="H5" s="109" t="s">
        <v>91</v>
      </c>
      <c r="I5" s="109"/>
      <c r="J5" s="109" t="s">
        <v>53</v>
      </c>
      <c r="K5" s="109"/>
      <c r="L5" s="109" t="s">
        <v>30</v>
      </c>
      <c r="M5" s="109"/>
    </row>
    <row r="6" spans="1:13" ht="42.75" customHeight="1" thickBot="1">
      <c r="A6" s="118"/>
      <c r="B6" s="100"/>
      <c r="C6" s="114"/>
      <c r="D6" s="45" t="s">
        <v>25</v>
      </c>
      <c r="E6" s="83" t="s">
        <v>31</v>
      </c>
      <c r="F6" s="46" t="s">
        <v>25</v>
      </c>
      <c r="G6" s="83" t="s">
        <v>31</v>
      </c>
      <c r="H6" s="46" t="s">
        <v>25</v>
      </c>
      <c r="I6" s="83" t="s">
        <v>31</v>
      </c>
      <c r="J6" s="46" t="s">
        <v>25</v>
      </c>
      <c r="K6" s="83" t="s">
        <v>31</v>
      </c>
      <c r="L6" s="46" t="s">
        <v>25</v>
      </c>
      <c r="M6" s="83" t="s">
        <v>31</v>
      </c>
    </row>
    <row r="7" spans="1:13" s="15" customFormat="1" ht="15.75" customHeight="1" thickBot="1">
      <c r="A7" s="11">
        <v>1</v>
      </c>
      <c r="B7" s="12">
        <v>3</v>
      </c>
      <c r="C7" s="13">
        <v>4</v>
      </c>
      <c r="D7" s="12">
        <v>5</v>
      </c>
      <c r="E7" s="13">
        <v>6</v>
      </c>
      <c r="F7" s="12">
        <v>7</v>
      </c>
      <c r="G7" s="13">
        <v>8</v>
      </c>
      <c r="H7" s="12">
        <v>9</v>
      </c>
      <c r="I7" s="13">
        <v>10</v>
      </c>
      <c r="J7" s="12">
        <v>11</v>
      </c>
      <c r="K7" s="13">
        <v>12</v>
      </c>
      <c r="L7" s="12">
        <v>13</v>
      </c>
      <c r="M7" s="13">
        <v>14</v>
      </c>
    </row>
    <row r="8" spans="1:13" ht="15" customHeight="1">
      <c r="A8" s="47" t="s">
        <v>37</v>
      </c>
      <c r="B8" s="17">
        <f aca="true" t="shared" si="0" ref="B8:C23">D8+F8+H8+J8+L8</f>
        <v>16730</v>
      </c>
      <c r="C8" s="18">
        <f t="shared" si="0"/>
        <v>1398037.742</v>
      </c>
      <c r="D8" s="17">
        <v>3403</v>
      </c>
      <c r="E8" s="19">
        <v>109932.538</v>
      </c>
      <c r="F8" s="17">
        <v>1992</v>
      </c>
      <c r="G8" s="19">
        <v>78191.587</v>
      </c>
      <c r="H8" s="17">
        <v>728</v>
      </c>
      <c r="I8" s="19">
        <v>20473.357</v>
      </c>
      <c r="J8" s="17">
        <v>1785</v>
      </c>
      <c r="K8" s="19">
        <v>521429.031</v>
      </c>
      <c r="L8" s="17">
        <v>8822</v>
      </c>
      <c r="M8" s="20">
        <v>668011.229</v>
      </c>
    </row>
    <row r="9" spans="1:13" ht="15" customHeight="1">
      <c r="A9" s="48" t="s">
        <v>38</v>
      </c>
      <c r="B9" s="17">
        <f t="shared" si="0"/>
        <v>25294</v>
      </c>
      <c r="C9" s="18">
        <f t="shared" si="0"/>
        <v>2777975.6969999997</v>
      </c>
      <c r="D9" s="22">
        <v>3227</v>
      </c>
      <c r="E9" s="23">
        <v>125087.036</v>
      </c>
      <c r="F9" s="22">
        <v>2582</v>
      </c>
      <c r="G9" s="23">
        <v>126642.824</v>
      </c>
      <c r="H9" s="22">
        <v>437</v>
      </c>
      <c r="I9" s="23">
        <v>18480.739</v>
      </c>
      <c r="J9" s="22">
        <v>2746</v>
      </c>
      <c r="K9" s="23">
        <v>859500.465</v>
      </c>
      <c r="L9" s="22">
        <v>16302</v>
      </c>
      <c r="M9" s="24">
        <v>1648264.633</v>
      </c>
    </row>
    <row r="10" spans="1:13" ht="15" customHeight="1">
      <c r="A10" s="48" t="s">
        <v>39</v>
      </c>
      <c r="B10" s="17">
        <f t="shared" si="0"/>
        <v>42786</v>
      </c>
      <c r="C10" s="18">
        <f t="shared" si="0"/>
        <v>4283638.066</v>
      </c>
      <c r="D10" s="22">
        <v>5134</v>
      </c>
      <c r="E10" s="23">
        <v>171174.926</v>
      </c>
      <c r="F10" s="22">
        <v>3612</v>
      </c>
      <c r="G10" s="23">
        <v>158188.432</v>
      </c>
      <c r="H10" s="22">
        <v>940</v>
      </c>
      <c r="I10" s="23">
        <v>33195.387</v>
      </c>
      <c r="J10" s="22">
        <v>5676</v>
      </c>
      <c r="K10" s="23">
        <v>1761201.553</v>
      </c>
      <c r="L10" s="22">
        <v>27424</v>
      </c>
      <c r="M10" s="24">
        <v>2159877.768</v>
      </c>
    </row>
    <row r="11" spans="1:13" ht="15" customHeight="1">
      <c r="A11" s="48" t="s">
        <v>40</v>
      </c>
      <c r="B11" s="17">
        <f t="shared" si="0"/>
        <v>22975</v>
      </c>
      <c r="C11" s="18">
        <f t="shared" si="0"/>
        <v>2863004.582</v>
      </c>
      <c r="D11" s="22">
        <v>2986</v>
      </c>
      <c r="E11" s="23">
        <v>156222.703</v>
      </c>
      <c r="F11" s="22">
        <v>2298</v>
      </c>
      <c r="G11" s="23">
        <v>140050.326</v>
      </c>
      <c r="H11" s="22">
        <v>1882</v>
      </c>
      <c r="I11" s="23">
        <v>85591.204</v>
      </c>
      <c r="J11" s="22">
        <v>2236</v>
      </c>
      <c r="K11" s="23">
        <v>793834.466</v>
      </c>
      <c r="L11" s="22">
        <v>13573</v>
      </c>
      <c r="M11" s="24">
        <v>1687305.883</v>
      </c>
    </row>
    <row r="12" spans="1:13" ht="15" customHeight="1">
      <c r="A12" s="48" t="s">
        <v>41</v>
      </c>
      <c r="B12" s="17">
        <f t="shared" si="0"/>
        <v>29935</v>
      </c>
      <c r="C12" s="18">
        <f t="shared" si="0"/>
        <v>3199450.834</v>
      </c>
      <c r="D12" s="22">
        <v>5411</v>
      </c>
      <c r="E12" s="23">
        <v>184152.16</v>
      </c>
      <c r="F12" s="22">
        <v>3800</v>
      </c>
      <c r="G12" s="23">
        <v>149950.573</v>
      </c>
      <c r="H12" s="22">
        <v>1169</v>
      </c>
      <c r="I12" s="23">
        <v>35902.076</v>
      </c>
      <c r="J12" s="22">
        <v>3545</v>
      </c>
      <c r="K12" s="23">
        <v>1494360.338</v>
      </c>
      <c r="L12" s="22">
        <v>16010</v>
      </c>
      <c r="M12" s="24">
        <v>1335085.687</v>
      </c>
    </row>
    <row r="13" spans="1:13" ht="15" customHeight="1">
      <c r="A13" s="48" t="s">
        <v>42</v>
      </c>
      <c r="B13" s="17">
        <f t="shared" si="0"/>
        <v>24238</v>
      </c>
      <c r="C13" s="18">
        <f t="shared" si="0"/>
        <v>2284451.966</v>
      </c>
      <c r="D13" s="22">
        <v>3870</v>
      </c>
      <c r="E13" s="23">
        <v>132533.24</v>
      </c>
      <c r="F13" s="22">
        <v>1727</v>
      </c>
      <c r="G13" s="23">
        <v>79967.166</v>
      </c>
      <c r="H13" s="22">
        <v>549</v>
      </c>
      <c r="I13" s="23">
        <v>25771.788</v>
      </c>
      <c r="J13" s="22">
        <v>3037</v>
      </c>
      <c r="K13" s="23">
        <v>843238.584</v>
      </c>
      <c r="L13" s="22">
        <v>15055</v>
      </c>
      <c r="M13" s="24">
        <v>1202941.188</v>
      </c>
    </row>
    <row r="14" spans="1:13" ht="15" customHeight="1">
      <c r="A14" s="48" t="s">
        <v>43</v>
      </c>
      <c r="B14" s="17">
        <f t="shared" si="0"/>
        <v>17297</v>
      </c>
      <c r="C14" s="18">
        <f t="shared" si="0"/>
        <v>1809978.139</v>
      </c>
      <c r="D14" s="22">
        <v>2247</v>
      </c>
      <c r="E14" s="23">
        <v>81473.997</v>
      </c>
      <c r="F14" s="22">
        <v>1545</v>
      </c>
      <c r="G14" s="23">
        <v>62352.401</v>
      </c>
      <c r="H14" s="22">
        <v>725</v>
      </c>
      <c r="I14" s="23">
        <v>31788.91</v>
      </c>
      <c r="J14" s="22">
        <v>2007</v>
      </c>
      <c r="K14" s="23">
        <v>593643.589</v>
      </c>
      <c r="L14" s="22">
        <v>10773</v>
      </c>
      <c r="M14" s="24">
        <v>1040719.242</v>
      </c>
    </row>
    <row r="15" spans="1:13" ht="15" customHeight="1">
      <c r="A15" s="48" t="s">
        <v>44</v>
      </c>
      <c r="B15" s="17">
        <f t="shared" si="0"/>
        <v>39144</v>
      </c>
      <c r="C15" s="18">
        <f t="shared" si="0"/>
        <v>3725274.0094</v>
      </c>
      <c r="D15" s="22">
        <v>12612</v>
      </c>
      <c r="E15" s="23">
        <v>639159.7374</v>
      </c>
      <c r="F15" s="22">
        <v>4207</v>
      </c>
      <c r="G15" s="23">
        <v>212625.073</v>
      </c>
      <c r="H15" s="22">
        <v>1501</v>
      </c>
      <c r="I15" s="23">
        <v>54019.803</v>
      </c>
      <c r="J15" s="22">
        <v>3336</v>
      </c>
      <c r="K15" s="23">
        <v>1072048.655</v>
      </c>
      <c r="L15" s="22">
        <v>17488</v>
      </c>
      <c r="M15" s="24">
        <v>1747420.741</v>
      </c>
    </row>
    <row r="16" spans="1:13" ht="15" customHeight="1">
      <c r="A16" s="48" t="s">
        <v>45</v>
      </c>
      <c r="B16" s="17">
        <f t="shared" si="0"/>
        <v>20340</v>
      </c>
      <c r="C16" s="18">
        <f t="shared" si="0"/>
        <v>1696655.21</v>
      </c>
      <c r="D16" s="22">
        <v>2712</v>
      </c>
      <c r="E16" s="23">
        <v>79300.406</v>
      </c>
      <c r="F16" s="22">
        <v>1977</v>
      </c>
      <c r="G16" s="23">
        <v>83011.652</v>
      </c>
      <c r="H16" s="22">
        <v>805</v>
      </c>
      <c r="I16" s="23">
        <v>19120.114</v>
      </c>
      <c r="J16" s="22">
        <v>2383</v>
      </c>
      <c r="K16" s="23">
        <v>541507.208</v>
      </c>
      <c r="L16" s="22">
        <v>12463</v>
      </c>
      <c r="M16" s="24">
        <v>973715.83</v>
      </c>
    </row>
    <row r="17" spans="1:13" ht="15" customHeight="1">
      <c r="A17" s="48" t="s">
        <v>46</v>
      </c>
      <c r="B17" s="17">
        <f t="shared" si="0"/>
        <v>17002</v>
      </c>
      <c r="C17" s="18">
        <f t="shared" si="0"/>
        <v>1441961.005</v>
      </c>
      <c r="D17" s="22">
        <v>3443</v>
      </c>
      <c r="E17" s="23">
        <v>114478.757</v>
      </c>
      <c r="F17" s="22">
        <v>2277</v>
      </c>
      <c r="G17" s="23">
        <v>84875.544</v>
      </c>
      <c r="H17" s="22">
        <v>945</v>
      </c>
      <c r="I17" s="23">
        <v>24363.31</v>
      </c>
      <c r="J17" s="22">
        <v>1871</v>
      </c>
      <c r="K17" s="23">
        <v>571676.953</v>
      </c>
      <c r="L17" s="22">
        <v>8466</v>
      </c>
      <c r="M17" s="24">
        <v>646566.441</v>
      </c>
    </row>
    <row r="18" spans="1:13" ht="15" customHeight="1">
      <c r="A18" s="48" t="s">
        <v>47</v>
      </c>
      <c r="B18" s="17">
        <f t="shared" si="0"/>
        <v>26205</v>
      </c>
      <c r="C18" s="18">
        <f t="shared" si="0"/>
        <v>3610828.058</v>
      </c>
      <c r="D18" s="22">
        <v>3811</v>
      </c>
      <c r="E18" s="23">
        <v>235086.587</v>
      </c>
      <c r="F18" s="22">
        <v>2139</v>
      </c>
      <c r="G18" s="23">
        <v>192593.856</v>
      </c>
      <c r="H18" s="22">
        <v>2205</v>
      </c>
      <c r="I18" s="23">
        <v>168530.533</v>
      </c>
      <c r="J18" s="22">
        <v>2651</v>
      </c>
      <c r="K18" s="23">
        <v>961060.711</v>
      </c>
      <c r="L18" s="22">
        <v>15399</v>
      </c>
      <c r="M18" s="24">
        <v>2053556.371</v>
      </c>
    </row>
    <row r="19" spans="1:13" ht="15" customHeight="1">
      <c r="A19" s="48" t="s">
        <v>48</v>
      </c>
      <c r="B19" s="17">
        <f t="shared" si="0"/>
        <v>16662</v>
      </c>
      <c r="C19" s="18">
        <f t="shared" si="0"/>
        <v>1562520.902</v>
      </c>
      <c r="D19" s="22">
        <v>3133</v>
      </c>
      <c r="E19" s="23">
        <v>123229.325</v>
      </c>
      <c r="F19" s="22">
        <v>2032</v>
      </c>
      <c r="G19" s="23">
        <v>91997.371</v>
      </c>
      <c r="H19" s="22">
        <v>765</v>
      </c>
      <c r="I19" s="23">
        <v>32790.416</v>
      </c>
      <c r="J19" s="22">
        <v>1745</v>
      </c>
      <c r="K19" s="23">
        <v>539590.045</v>
      </c>
      <c r="L19" s="22">
        <v>8987</v>
      </c>
      <c r="M19" s="24">
        <v>774913.745</v>
      </c>
    </row>
    <row r="20" spans="1:13" ht="15" customHeight="1">
      <c r="A20" s="48" t="s">
        <v>49</v>
      </c>
      <c r="B20" s="17">
        <f t="shared" si="0"/>
        <v>10822</v>
      </c>
      <c r="C20" s="18">
        <f t="shared" si="0"/>
        <v>873326.98</v>
      </c>
      <c r="D20" s="22">
        <v>2428</v>
      </c>
      <c r="E20" s="23">
        <v>65953.448</v>
      </c>
      <c r="F20" s="22">
        <v>1222</v>
      </c>
      <c r="G20" s="23">
        <v>38136.057</v>
      </c>
      <c r="H20" s="22">
        <v>628</v>
      </c>
      <c r="I20" s="23">
        <v>17708.539</v>
      </c>
      <c r="J20" s="22">
        <v>1097</v>
      </c>
      <c r="K20" s="23">
        <v>313671.699</v>
      </c>
      <c r="L20" s="22">
        <v>5447</v>
      </c>
      <c r="M20" s="24">
        <v>437857.237</v>
      </c>
    </row>
    <row r="21" spans="1:13" ht="15" customHeight="1">
      <c r="A21" s="48" t="s">
        <v>99</v>
      </c>
      <c r="B21" s="17">
        <f t="shared" si="0"/>
        <v>39433</v>
      </c>
      <c r="C21" s="18">
        <f t="shared" si="0"/>
        <v>3296708.5300000003</v>
      </c>
      <c r="D21" s="22">
        <v>6225</v>
      </c>
      <c r="E21" s="23">
        <v>192343.358</v>
      </c>
      <c r="F21" s="22">
        <v>2771</v>
      </c>
      <c r="G21" s="23">
        <v>113753.643</v>
      </c>
      <c r="H21" s="22">
        <v>814</v>
      </c>
      <c r="I21" s="23">
        <v>25789.285</v>
      </c>
      <c r="J21" s="22">
        <v>4358</v>
      </c>
      <c r="K21" s="23">
        <v>990041.726</v>
      </c>
      <c r="L21" s="22">
        <v>25265</v>
      </c>
      <c r="M21" s="24">
        <v>1974780.518</v>
      </c>
    </row>
    <row r="22" spans="1:13" ht="15" customHeight="1">
      <c r="A22" s="48" t="s">
        <v>50</v>
      </c>
      <c r="B22" s="17">
        <f t="shared" si="0"/>
        <v>40052</v>
      </c>
      <c r="C22" s="18">
        <f t="shared" si="0"/>
        <v>6069052.565</v>
      </c>
      <c r="D22" s="22">
        <v>6128</v>
      </c>
      <c r="E22" s="23">
        <v>361105.512</v>
      </c>
      <c r="F22" s="22">
        <v>2593</v>
      </c>
      <c r="G22" s="23">
        <v>168999.415</v>
      </c>
      <c r="H22" s="22">
        <v>1734</v>
      </c>
      <c r="I22" s="23">
        <v>110505.937</v>
      </c>
      <c r="J22" s="22">
        <v>5666</v>
      </c>
      <c r="K22" s="23">
        <v>2655808.22</v>
      </c>
      <c r="L22" s="22">
        <v>23931</v>
      </c>
      <c r="M22" s="24">
        <v>2772633.481</v>
      </c>
    </row>
    <row r="23" spans="1:13" ht="15" customHeight="1">
      <c r="A23" s="49" t="s">
        <v>51</v>
      </c>
      <c r="B23" s="138">
        <f t="shared" si="0"/>
        <v>34676</v>
      </c>
      <c r="C23" s="139">
        <f t="shared" si="0"/>
        <v>5286476.551</v>
      </c>
      <c r="D23" s="140">
        <v>3647</v>
      </c>
      <c r="E23" s="141">
        <v>200858.608</v>
      </c>
      <c r="F23" s="140">
        <v>2037</v>
      </c>
      <c r="G23" s="141">
        <v>127194.818</v>
      </c>
      <c r="H23" s="140">
        <v>1887</v>
      </c>
      <c r="I23" s="141">
        <v>123118.633</v>
      </c>
      <c r="J23" s="140">
        <v>4626</v>
      </c>
      <c r="K23" s="141">
        <v>2190450.116</v>
      </c>
      <c r="L23" s="140">
        <v>22479</v>
      </c>
      <c r="M23" s="142">
        <v>2644854.376</v>
      </c>
    </row>
    <row r="24" spans="1:13" s="25" customFormat="1" ht="15" customHeight="1">
      <c r="A24" s="143" t="s">
        <v>100</v>
      </c>
      <c r="B24" s="132">
        <f>D24+F24+H24+J24+L24</f>
        <v>23807</v>
      </c>
      <c r="C24" s="23">
        <f>E24+G24+I24+K24+M24</f>
        <v>2387739.309</v>
      </c>
      <c r="D24" s="132">
        <v>3542</v>
      </c>
      <c r="E24" s="23">
        <v>132100.17</v>
      </c>
      <c r="F24" s="132">
        <v>1468</v>
      </c>
      <c r="G24" s="23">
        <v>68494.238</v>
      </c>
      <c r="H24" s="132">
        <v>319</v>
      </c>
      <c r="I24" s="23">
        <v>16539.785</v>
      </c>
      <c r="J24" s="132">
        <v>2893</v>
      </c>
      <c r="K24" s="23">
        <v>796183.998</v>
      </c>
      <c r="L24" s="132">
        <v>15585</v>
      </c>
      <c r="M24" s="133">
        <v>1374421.118</v>
      </c>
    </row>
    <row r="25" spans="1:13" s="25" customFormat="1" ht="15" customHeight="1" thickBot="1">
      <c r="A25" s="144" t="s">
        <v>23</v>
      </c>
      <c r="B25" s="135">
        <f aca="true" t="shared" si="1" ref="B25:M25">SUM(B8:B24)</f>
        <v>447398</v>
      </c>
      <c r="C25" s="136">
        <f t="shared" si="1"/>
        <v>48567080.145399995</v>
      </c>
      <c r="D25" s="135">
        <f t="shared" si="1"/>
        <v>73959</v>
      </c>
      <c r="E25" s="145">
        <f t="shared" si="1"/>
        <v>3104192.5084</v>
      </c>
      <c r="F25" s="135">
        <f t="shared" si="1"/>
        <v>40279</v>
      </c>
      <c r="G25" s="146">
        <f t="shared" si="1"/>
        <v>1977024.9759999998</v>
      </c>
      <c r="H25" s="135">
        <f t="shared" si="1"/>
        <v>18033</v>
      </c>
      <c r="I25" s="146">
        <f t="shared" si="1"/>
        <v>843689.8160000001</v>
      </c>
      <c r="J25" s="135">
        <f t="shared" si="1"/>
        <v>51658</v>
      </c>
      <c r="K25" s="146">
        <f t="shared" si="1"/>
        <v>17499247.357</v>
      </c>
      <c r="L25" s="135">
        <f t="shared" si="1"/>
        <v>263469</v>
      </c>
      <c r="M25" s="136">
        <f t="shared" si="1"/>
        <v>25142925.487999998</v>
      </c>
    </row>
    <row r="26" spans="1:13" s="30" customFormat="1" ht="12.75">
      <c r="A26" s="50" t="s">
        <v>54</v>
      </c>
      <c r="B26" s="51"/>
      <c r="C26" s="50"/>
      <c r="D26" s="51"/>
      <c r="E26" s="50"/>
      <c r="F26" s="52"/>
      <c r="G26" s="52"/>
      <c r="H26" s="52"/>
      <c r="I26" s="52"/>
      <c r="J26" s="53"/>
      <c r="K26" s="54"/>
      <c r="L26" s="53"/>
      <c r="M26" s="54"/>
    </row>
    <row r="27" spans="1:13" s="30" customFormat="1" ht="12.75">
      <c r="A27" s="110" t="s">
        <v>52</v>
      </c>
      <c r="B27" s="110"/>
      <c r="C27" s="110"/>
      <c r="D27" s="110"/>
      <c r="E27" s="110"/>
      <c r="F27" s="55"/>
      <c r="G27" s="55"/>
      <c r="H27" s="55"/>
      <c r="I27" s="55"/>
      <c r="J27" s="28"/>
      <c r="K27" s="29"/>
      <c r="L27" s="28"/>
      <c r="M27" s="29"/>
    </row>
    <row r="28" spans="1:13" ht="12.75">
      <c r="A28" s="56"/>
      <c r="B28" s="57"/>
      <c r="C28" s="58"/>
      <c r="D28" s="38"/>
      <c r="E28" s="58"/>
      <c r="F28" s="38"/>
      <c r="G28" s="58"/>
      <c r="H28" s="38"/>
      <c r="I28" s="58"/>
      <c r="J28" s="59"/>
      <c r="K28" s="60"/>
      <c r="L28" s="59"/>
      <c r="M28" s="60"/>
    </row>
    <row r="29" spans="1:13" ht="12.75">
      <c r="A29" s="34" t="s">
        <v>32</v>
      </c>
      <c r="B29" s="61"/>
      <c r="C29" s="62"/>
      <c r="D29" s="63"/>
      <c r="E29" s="62"/>
      <c r="F29" s="63"/>
      <c r="G29" s="62"/>
      <c r="H29" s="63"/>
      <c r="I29" s="62"/>
      <c r="J29" s="63"/>
      <c r="K29" s="64"/>
      <c r="L29" s="63"/>
      <c r="M29" s="62"/>
    </row>
    <row r="30" spans="1:13" ht="12.75">
      <c r="A30" s="34"/>
      <c r="C30" s="15"/>
      <c r="E30" s="15"/>
      <c r="G30" s="15"/>
      <c r="I30" s="15"/>
      <c r="K30" s="15"/>
      <c r="M30" s="15"/>
    </row>
    <row r="31" spans="1:13" ht="15.75">
      <c r="A31" s="35"/>
      <c r="B31" s="88"/>
      <c r="C31" s="88"/>
      <c r="D31" s="88"/>
      <c r="E31" s="112"/>
      <c r="F31" s="112"/>
      <c r="G31" s="65"/>
      <c r="I31" s="4"/>
      <c r="J31" s="36"/>
      <c r="K31" s="37"/>
      <c r="L31" s="3"/>
      <c r="M31" s="4"/>
    </row>
    <row r="32" spans="1:6" ht="15.75">
      <c r="A32" s="38"/>
      <c r="B32" s="92"/>
      <c r="C32" s="92"/>
      <c r="D32" s="92"/>
      <c r="E32" s="39"/>
      <c r="F32" s="40"/>
    </row>
    <row r="33" spans="1:6" ht="30" customHeight="1">
      <c r="A33" s="41"/>
      <c r="B33" s="88"/>
      <c r="C33" s="88"/>
      <c r="D33" s="88"/>
      <c r="E33" s="112"/>
      <c r="F33" s="112"/>
    </row>
    <row r="34" spans="1:5" ht="12.75">
      <c r="A34" s="42"/>
      <c r="B34" s="92"/>
      <c r="C34" s="92"/>
      <c r="D34" s="92"/>
      <c r="E34" s="43"/>
    </row>
    <row r="35" spans="1:13" ht="12.75">
      <c r="A35" s="42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</row>
    <row r="37" ht="12.75">
      <c r="D37" s="5"/>
    </row>
  </sheetData>
  <sheetProtection/>
  <mergeCells count="20">
    <mergeCell ref="C5:C6"/>
    <mergeCell ref="J5:K5"/>
    <mergeCell ref="B32:D32"/>
    <mergeCell ref="J1:M1"/>
    <mergeCell ref="I2:M2"/>
    <mergeCell ref="A3:M3"/>
    <mergeCell ref="A4:A6"/>
    <mergeCell ref="B4:C4"/>
    <mergeCell ref="D4:M4"/>
    <mergeCell ref="B5:B6"/>
    <mergeCell ref="B31:D31"/>
    <mergeCell ref="H5:I5"/>
    <mergeCell ref="B33:D33"/>
    <mergeCell ref="A27:E27"/>
    <mergeCell ref="L5:M5"/>
    <mergeCell ref="B34:D34"/>
    <mergeCell ref="D5:E5"/>
    <mergeCell ref="F5:G5"/>
    <mergeCell ref="E31:F31"/>
    <mergeCell ref="E33:F33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P27" sqref="P27"/>
    </sheetView>
  </sheetViews>
  <sheetFormatPr defaultColWidth="9.140625" defaultRowHeight="12.75"/>
  <cols>
    <col min="1" max="1" width="18.00390625" style="66" customWidth="1"/>
    <col min="2" max="2" width="12.7109375" style="66" customWidth="1"/>
    <col min="3" max="3" width="16.7109375" style="66" customWidth="1"/>
    <col min="4" max="4" width="12.7109375" style="66" customWidth="1"/>
    <col min="5" max="5" width="13.140625" style="66" customWidth="1"/>
    <col min="6" max="6" width="12.7109375" style="66" customWidth="1"/>
    <col min="7" max="7" width="14.00390625" style="66" customWidth="1"/>
    <col min="8" max="8" width="12.7109375" style="66" customWidth="1"/>
    <col min="9" max="9" width="14.7109375" style="66" customWidth="1"/>
    <col min="10" max="10" width="12.7109375" style="66" customWidth="1"/>
    <col min="11" max="11" width="16.8515625" style="66" customWidth="1"/>
    <col min="12" max="12" width="12.7109375" style="66" customWidth="1"/>
    <col min="13" max="13" width="15.140625" style="66" customWidth="1"/>
    <col min="14" max="14" width="9.140625" style="66" customWidth="1"/>
    <col min="15" max="16384" width="9.140625" style="66" customWidth="1"/>
  </cols>
  <sheetData>
    <row r="1" ht="12.75">
      <c r="M1" s="1" t="s">
        <v>55</v>
      </c>
    </row>
    <row r="3" spans="1:13" ht="33" customHeight="1">
      <c r="A3" s="121" t="s">
        <v>96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ht="13.5" thickBot="1"/>
    <row r="5" spans="1:13" ht="16.5" customHeight="1">
      <c r="A5" s="122" t="s">
        <v>93</v>
      </c>
      <c r="B5" s="125" t="s">
        <v>101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7"/>
    </row>
    <row r="6" spans="1:13" ht="17.25" customHeight="1">
      <c r="A6" s="123"/>
      <c r="B6" s="128" t="s">
        <v>56</v>
      </c>
      <c r="C6" s="129"/>
      <c r="D6" s="129" t="s">
        <v>57</v>
      </c>
      <c r="E6" s="129"/>
      <c r="F6" s="129" t="s">
        <v>58</v>
      </c>
      <c r="G6" s="129"/>
      <c r="H6" s="129" t="s">
        <v>59</v>
      </c>
      <c r="I6" s="129"/>
      <c r="J6" s="129" t="s">
        <v>60</v>
      </c>
      <c r="K6" s="129"/>
      <c r="L6" s="129" t="s">
        <v>61</v>
      </c>
      <c r="M6" s="130"/>
    </row>
    <row r="7" spans="1:13" ht="50.25" customHeight="1" thickBot="1">
      <c r="A7" s="124"/>
      <c r="B7" s="67" t="s">
        <v>62</v>
      </c>
      <c r="C7" s="68" t="s">
        <v>84</v>
      </c>
      <c r="D7" s="68" t="s">
        <v>63</v>
      </c>
      <c r="E7" s="68" t="s">
        <v>85</v>
      </c>
      <c r="F7" s="68" t="s">
        <v>63</v>
      </c>
      <c r="G7" s="68" t="s">
        <v>85</v>
      </c>
      <c r="H7" s="68" t="s">
        <v>63</v>
      </c>
      <c r="I7" s="68" t="s">
        <v>85</v>
      </c>
      <c r="J7" s="68" t="s">
        <v>63</v>
      </c>
      <c r="K7" s="68" t="s">
        <v>85</v>
      </c>
      <c r="L7" s="68" t="s">
        <v>64</v>
      </c>
      <c r="M7" s="69" t="s">
        <v>85</v>
      </c>
    </row>
    <row r="8" spans="1:13" ht="15" customHeight="1">
      <c r="A8" s="70" t="s">
        <v>65</v>
      </c>
      <c r="B8" s="71">
        <f aca="true" t="shared" si="0" ref="B8:C23">D8+F8+H8+J8+L8</f>
        <v>16730</v>
      </c>
      <c r="C8" s="147">
        <f t="shared" si="0"/>
        <v>1398037.742</v>
      </c>
      <c r="D8" s="72">
        <v>3403</v>
      </c>
      <c r="E8" s="147">
        <v>109932.538</v>
      </c>
      <c r="F8" s="72">
        <v>1992</v>
      </c>
      <c r="G8" s="147">
        <v>78191.587</v>
      </c>
      <c r="H8" s="72">
        <v>728</v>
      </c>
      <c r="I8" s="147">
        <v>20473.357</v>
      </c>
      <c r="J8" s="72">
        <v>1785</v>
      </c>
      <c r="K8" s="147">
        <v>521429.031</v>
      </c>
      <c r="L8" s="72">
        <v>8822</v>
      </c>
      <c r="M8" s="148">
        <v>668011.229</v>
      </c>
    </row>
    <row r="9" spans="1:13" ht="15" customHeight="1">
      <c r="A9" s="73" t="s">
        <v>66</v>
      </c>
      <c r="B9" s="71">
        <f t="shared" si="0"/>
        <v>25294</v>
      </c>
      <c r="C9" s="147">
        <f t="shared" si="0"/>
        <v>2777975.6969999997</v>
      </c>
      <c r="D9" s="72">
        <v>3227</v>
      </c>
      <c r="E9" s="149">
        <v>125087.036</v>
      </c>
      <c r="F9" s="74">
        <v>2582</v>
      </c>
      <c r="G9" s="149">
        <v>126642.824</v>
      </c>
      <c r="H9" s="74">
        <v>437</v>
      </c>
      <c r="I9" s="149">
        <v>18480.739</v>
      </c>
      <c r="J9" s="74">
        <v>2746</v>
      </c>
      <c r="K9" s="149">
        <v>859500.465</v>
      </c>
      <c r="L9" s="74">
        <v>16302</v>
      </c>
      <c r="M9" s="150">
        <v>1648264.633</v>
      </c>
    </row>
    <row r="10" spans="1:13" ht="15" customHeight="1">
      <c r="A10" s="73" t="s">
        <v>67</v>
      </c>
      <c r="B10" s="71">
        <f t="shared" si="0"/>
        <v>42786</v>
      </c>
      <c r="C10" s="147">
        <f t="shared" si="0"/>
        <v>4283638.066</v>
      </c>
      <c r="D10" s="75">
        <v>5134</v>
      </c>
      <c r="E10" s="151">
        <v>171174.926</v>
      </c>
      <c r="F10" s="75">
        <v>3612</v>
      </c>
      <c r="G10" s="151">
        <v>158188.432</v>
      </c>
      <c r="H10" s="75">
        <v>940</v>
      </c>
      <c r="I10" s="151">
        <v>33195.387</v>
      </c>
      <c r="J10" s="75">
        <v>5676</v>
      </c>
      <c r="K10" s="151">
        <v>1761201.553</v>
      </c>
      <c r="L10" s="75">
        <v>27424</v>
      </c>
      <c r="M10" s="152">
        <v>2159877.768</v>
      </c>
    </row>
    <row r="11" spans="1:13" ht="15" customHeight="1">
      <c r="A11" s="73" t="s">
        <v>68</v>
      </c>
      <c r="B11" s="71">
        <f t="shared" si="0"/>
        <v>22975</v>
      </c>
      <c r="C11" s="147">
        <f t="shared" si="0"/>
        <v>2863004.582</v>
      </c>
      <c r="D11" s="75">
        <v>2986</v>
      </c>
      <c r="E11" s="149">
        <v>156222.703</v>
      </c>
      <c r="F11" s="75">
        <v>2298</v>
      </c>
      <c r="G11" s="149">
        <v>140050.326</v>
      </c>
      <c r="H11" s="75">
        <v>1882</v>
      </c>
      <c r="I11" s="149">
        <v>85591.204</v>
      </c>
      <c r="J11" s="75">
        <v>2236</v>
      </c>
      <c r="K11" s="149">
        <v>793834.466</v>
      </c>
      <c r="L11" s="75">
        <v>13573</v>
      </c>
      <c r="M11" s="150">
        <v>1687305.883</v>
      </c>
    </row>
    <row r="12" spans="1:13" ht="15" customHeight="1">
      <c r="A12" s="73" t="s">
        <v>69</v>
      </c>
      <c r="B12" s="71">
        <f t="shared" si="0"/>
        <v>29935</v>
      </c>
      <c r="C12" s="147">
        <f t="shared" si="0"/>
        <v>3199450.834</v>
      </c>
      <c r="D12" s="75">
        <v>5411</v>
      </c>
      <c r="E12" s="149">
        <v>184152.16</v>
      </c>
      <c r="F12" s="75">
        <v>3800</v>
      </c>
      <c r="G12" s="149">
        <v>149950.573</v>
      </c>
      <c r="H12" s="75">
        <v>1169</v>
      </c>
      <c r="I12" s="149">
        <v>35902.076</v>
      </c>
      <c r="J12" s="75">
        <v>3545</v>
      </c>
      <c r="K12" s="149">
        <v>1494360.338</v>
      </c>
      <c r="L12" s="75">
        <v>16010</v>
      </c>
      <c r="M12" s="150">
        <v>1335085.687</v>
      </c>
    </row>
    <row r="13" spans="1:13" ht="15" customHeight="1">
      <c r="A13" s="73" t="s">
        <v>70</v>
      </c>
      <c r="B13" s="71">
        <f t="shared" si="0"/>
        <v>24238</v>
      </c>
      <c r="C13" s="147">
        <f t="shared" si="0"/>
        <v>2284451.966</v>
      </c>
      <c r="D13" s="75">
        <v>3870</v>
      </c>
      <c r="E13" s="149">
        <v>132533.24</v>
      </c>
      <c r="F13" s="75">
        <v>1727</v>
      </c>
      <c r="G13" s="149">
        <v>79967.166</v>
      </c>
      <c r="H13" s="75">
        <v>549</v>
      </c>
      <c r="I13" s="149">
        <v>25771.788</v>
      </c>
      <c r="J13" s="75">
        <v>3037</v>
      </c>
      <c r="K13" s="149">
        <v>843238.584</v>
      </c>
      <c r="L13" s="75">
        <v>15055</v>
      </c>
      <c r="M13" s="150">
        <v>1202941.188</v>
      </c>
    </row>
    <row r="14" spans="1:13" ht="15" customHeight="1">
      <c r="A14" s="73" t="s">
        <v>71</v>
      </c>
      <c r="B14" s="71">
        <f t="shared" si="0"/>
        <v>17297</v>
      </c>
      <c r="C14" s="147">
        <f t="shared" si="0"/>
        <v>1809978.139</v>
      </c>
      <c r="D14" s="75">
        <v>2247</v>
      </c>
      <c r="E14" s="149">
        <v>81473.997</v>
      </c>
      <c r="F14" s="75">
        <v>1545</v>
      </c>
      <c r="G14" s="149">
        <v>62352.401</v>
      </c>
      <c r="H14" s="75">
        <v>725</v>
      </c>
      <c r="I14" s="149">
        <v>31788.91</v>
      </c>
      <c r="J14" s="75">
        <v>2007</v>
      </c>
      <c r="K14" s="149">
        <v>593643.589</v>
      </c>
      <c r="L14" s="75">
        <v>10773</v>
      </c>
      <c r="M14" s="150">
        <v>1040719.242</v>
      </c>
    </row>
    <row r="15" spans="1:13" ht="15" customHeight="1">
      <c r="A15" s="73" t="s">
        <v>72</v>
      </c>
      <c r="B15" s="71">
        <f t="shared" si="0"/>
        <v>39144</v>
      </c>
      <c r="C15" s="147">
        <f t="shared" si="0"/>
        <v>3725274.0094</v>
      </c>
      <c r="D15" s="75">
        <v>12612</v>
      </c>
      <c r="E15" s="149">
        <v>639159.7374</v>
      </c>
      <c r="F15" s="75">
        <v>4207</v>
      </c>
      <c r="G15" s="149">
        <v>212625.073</v>
      </c>
      <c r="H15" s="75">
        <v>1501</v>
      </c>
      <c r="I15" s="149">
        <v>54019.803</v>
      </c>
      <c r="J15" s="75">
        <v>3336</v>
      </c>
      <c r="K15" s="149">
        <v>1072048.655</v>
      </c>
      <c r="L15" s="75">
        <v>17488</v>
      </c>
      <c r="M15" s="150">
        <v>1747420.741</v>
      </c>
    </row>
    <row r="16" spans="1:13" ht="15" customHeight="1">
      <c r="A16" s="73" t="s">
        <v>73</v>
      </c>
      <c r="B16" s="71">
        <f t="shared" si="0"/>
        <v>20340</v>
      </c>
      <c r="C16" s="147">
        <f t="shared" si="0"/>
        <v>1696655.21</v>
      </c>
      <c r="D16" s="75">
        <v>2712</v>
      </c>
      <c r="E16" s="149">
        <v>79300.406</v>
      </c>
      <c r="F16" s="75">
        <v>1977</v>
      </c>
      <c r="G16" s="149">
        <v>83011.652</v>
      </c>
      <c r="H16" s="75">
        <v>805</v>
      </c>
      <c r="I16" s="149">
        <v>19120.114</v>
      </c>
      <c r="J16" s="75">
        <v>2383</v>
      </c>
      <c r="K16" s="149">
        <v>541507.208</v>
      </c>
      <c r="L16" s="75">
        <v>12463</v>
      </c>
      <c r="M16" s="150">
        <v>973715.83</v>
      </c>
    </row>
    <row r="17" spans="1:13" ht="15" customHeight="1">
      <c r="A17" s="73" t="s">
        <v>74</v>
      </c>
      <c r="B17" s="71">
        <f t="shared" si="0"/>
        <v>17002</v>
      </c>
      <c r="C17" s="147">
        <f t="shared" si="0"/>
        <v>1441961.005</v>
      </c>
      <c r="D17" s="75">
        <v>3443</v>
      </c>
      <c r="E17" s="149">
        <v>114478.757</v>
      </c>
      <c r="F17" s="75">
        <v>2277</v>
      </c>
      <c r="G17" s="149">
        <v>84875.544</v>
      </c>
      <c r="H17" s="75">
        <v>945</v>
      </c>
      <c r="I17" s="149">
        <v>24363.31</v>
      </c>
      <c r="J17" s="75">
        <v>1871</v>
      </c>
      <c r="K17" s="149">
        <v>571676.953</v>
      </c>
      <c r="L17" s="75">
        <v>8466</v>
      </c>
      <c r="M17" s="150">
        <v>646566.441</v>
      </c>
    </row>
    <row r="18" spans="1:13" ht="15" customHeight="1">
      <c r="A18" s="73" t="s">
        <v>75</v>
      </c>
      <c r="B18" s="71">
        <f t="shared" si="0"/>
        <v>26205</v>
      </c>
      <c r="C18" s="147">
        <f t="shared" si="0"/>
        <v>3610828.058</v>
      </c>
      <c r="D18" s="75">
        <v>3811</v>
      </c>
      <c r="E18" s="149">
        <v>235086.587</v>
      </c>
      <c r="F18" s="75">
        <v>2139</v>
      </c>
      <c r="G18" s="149">
        <v>192593.856</v>
      </c>
      <c r="H18" s="75">
        <v>2205</v>
      </c>
      <c r="I18" s="149">
        <v>168530.533</v>
      </c>
      <c r="J18" s="75">
        <v>2651</v>
      </c>
      <c r="K18" s="149">
        <v>961060.711</v>
      </c>
      <c r="L18" s="75">
        <v>15399</v>
      </c>
      <c r="M18" s="150">
        <v>2053556.371</v>
      </c>
    </row>
    <row r="19" spans="1:13" ht="15" customHeight="1">
      <c r="A19" s="73" t="s">
        <v>76</v>
      </c>
      <c r="B19" s="71">
        <f t="shared" si="0"/>
        <v>16662</v>
      </c>
      <c r="C19" s="147">
        <f t="shared" si="0"/>
        <v>1562520.902</v>
      </c>
      <c r="D19" s="75">
        <v>3133</v>
      </c>
      <c r="E19" s="149">
        <v>123229.325</v>
      </c>
      <c r="F19" s="75">
        <v>2032</v>
      </c>
      <c r="G19" s="149">
        <v>91997.371</v>
      </c>
      <c r="H19" s="75">
        <v>765</v>
      </c>
      <c r="I19" s="149">
        <v>32790.416</v>
      </c>
      <c r="J19" s="75">
        <v>1745</v>
      </c>
      <c r="K19" s="149">
        <v>539590.045</v>
      </c>
      <c r="L19" s="75">
        <v>8987</v>
      </c>
      <c r="M19" s="150">
        <v>774913.745</v>
      </c>
    </row>
    <row r="20" spans="1:13" ht="15" customHeight="1">
      <c r="A20" s="73" t="s">
        <v>77</v>
      </c>
      <c r="B20" s="71">
        <f t="shared" si="0"/>
        <v>10822</v>
      </c>
      <c r="C20" s="147">
        <f t="shared" si="0"/>
        <v>873326.98</v>
      </c>
      <c r="D20" s="75">
        <v>2428</v>
      </c>
      <c r="E20" s="149">
        <v>65953.448</v>
      </c>
      <c r="F20" s="75">
        <v>1222</v>
      </c>
      <c r="G20" s="149">
        <v>38136.057</v>
      </c>
      <c r="H20" s="75">
        <v>628</v>
      </c>
      <c r="I20" s="149">
        <v>17708.539</v>
      </c>
      <c r="J20" s="75">
        <v>1097</v>
      </c>
      <c r="K20" s="149">
        <v>313671.699</v>
      </c>
      <c r="L20" s="75">
        <v>5447</v>
      </c>
      <c r="M20" s="150">
        <v>437857.237</v>
      </c>
    </row>
    <row r="21" spans="1:13" ht="15" customHeight="1">
      <c r="A21" s="73" t="s">
        <v>102</v>
      </c>
      <c r="B21" s="71">
        <f t="shared" si="0"/>
        <v>39433</v>
      </c>
      <c r="C21" s="147">
        <f t="shared" si="0"/>
        <v>3296708.5300000003</v>
      </c>
      <c r="D21" s="75">
        <v>6225</v>
      </c>
      <c r="E21" s="149">
        <v>192343.358</v>
      </c>
      <c r="F21" s="75">
        <v>2771</v>
      </c>
      <c r="G21" s="149">
        <v>113753.643</v>
      </c>
      <c r="H21" s="75">
        <v>814</v>
      </c>
      <c r="I21" s="149">
        <v>25789.285</v>
      </c>
      <c r="J21" s="75">
        <v>4358</v>
      </c>
      <c r="K21" s="149">
        <v>990041.726</v>
      </c>
      <c r="L21" s="75">
        <v>25265</v>
      </c>
      <c r="M21" s="150">
        <v>1974780.518</v>
      </c>
    </row>
    <row r="22" spans="1:13" ht="15" customHeight="1">
      <c r="A22" s="73" t="s">
        <v>78</v>
      </c>
      <c r="B22" s="71">
        <f t="shared" si="0"/>
        <v>40052</v>
      </c>
      <c r="C22" s="147">
        <f t="shared" si="0"/>
        <v>6069052.565</v>
      </c>
      <c r="D22" s="75">
        <v>6128</v>
      </c>
      <c r="E22" s="149">
        <v>361105.512</v>
      </c>
      <c r="F22" s="75">
        <v>2593</v>
      </c>
      <c r="G22" s="149">
        <v>168999.415</v>
      </c>
      <c r="H22" s="75">
        <v>1734</v>
      </c>
      <c r="I22" s="149">
        <v>110505.937</v>
      </c>
      <c r="J22" s="75">
        <v>5666</v>
      </c>
      <c r="K22" s="149">
        <v>2655808.22</v>
      </c>
      <c r="L22" s="75">
        <v>23931</v>
      </c>
      <c r="M22" s="150">
        <v>2772633.481</v>
      </c>
    </row>
    <row r="23" spans="1:13" ht="15" customHeight="1">
      <c r="A23" s="76" t="s">
        <v>79</v>
      </c>
      <c r="B23" s="153">
        <f t="shared" si="0"/>
        <v>34676</v>
      </c>
      <c r="C23" s="154">
        <f t="shared" si="0"/>
        <v>5286476.551</v>
      </c>
      <c r="D23" s="155">
        <v>3647</v>
      </c>
      <c r="E23" s="156">
        <v>200858.608</v>
      </c>
      <c r="F23" s="155">
        <v>2037</v>
      </c>
      <c r="G23" s="156">
        <v>127194.818</v>
      </c>
      <c r="H23" s="155">
        <v>1887</v>
      </c>
      <c r="I23" s="156">
        <v>123118.633</v>
      </c>
      <c r="J23" s="155">
        <v>4626</v>
      </c>
      <c r="K23" s="156">
        <v>2190450.116</v>
      </c>
      <c r="L23" s="155">
        <v>22479</v>
      </c>
      <c r="M23" s="157">
        <v>2644854.376</v>
      </c>
    </row>
    <row r="24" spans="1:13" ht="15" customHeight="1">
      <c r="A24" s="158" t="s">
        <v>103</v>
      </c>
      <c r="B24" s="75">
        <f>D24+F24+H24+J24+L24</f>
        <v>23807</v>
      </c>
      <c r="C24" s="149">
        <f>E24+G24+I24+K24+M24</f>
        <v>2387739.309</v>
      </c>
      <c r="D24" s="75">
        <v>3542</v>
      </c>
      <c r="E24" s="149">
        <v>132100.17</v>
      </c>
      <c r="F24" s="75">
        <v>1468</v>
      </c>
      <c r="G24" s="149">
        <v>68494.238</v>
      </c>
      <c r="H24" s="75">
        <v>319</v>
      </c>
      <c r="I24" s="149">
        <v>16539.785</v>
      </c>
      <c r="J24" s="75">
        <v>2893</v>
      </c>
      <c r="K24" s="149">
        <v>796183.998</v>
      </c>
      <c r="L24" s="75">
        <v>15585</v>
      </c>
      <c r="M24" s="149">
        <v>1374421.118</v>
      </c>
    </row>
    <row r="25" spans="1:13" ht="15" thickBot="1">
      <c r="A25" s="159" t="s">
        <v>80</v>
      </c>
      <c r="B25" s="160">
        <f aca="true" t="shared" si="1" ref="B25:M25">SUM(B8:B24)</f>
        <v>447398</v>
      </c>
      <c r="C25" s="161">
        <f t="shared" si="1"/>
        <v>48567080.145399995</v>
      </c>
      <c r="D25" s="162">
        <f t="shared" si="1"/>
        <v>73959</v>
      </c>
      <c r="E25" s="163">
        <f t="shared" si="1"/>
        <v>3104192.5084</v>
      </c>
      <c r="F25" s="162">
        <f t="shared" si="1"/>
        <v>40279</v>
      </c>
      <c r="G25" s="163">
        <f t="shared" si="1"/>
        <v>1977024.9759999998</v>
      </c>
      <c r="H25" s="162">
        <f t="shared" si="1"/>
        <v>18033</v>
      </c>
      <c r="I25" s="164">
        <f t="shared" si="1"/>
        <v>843689.8160000001</v>
      </c>
      <c r="J25" s="165">
        <f t="shared" si="1"/>
        <v>51658</v>
      </c>
      <c r="K25" s="164">
        <f t="shared" si="1"/>
        <v>17499247.357</v>
      </c>
      <c r="L25" s="162">
        <f t="shared" si="1"/>
        <v>263469</v>
      </c>
      <c r="M25" s="166">
        <f t="shared" si="1"/>
        <v>25142925.487999998</v>
      </c>
    </row>
    <row r="26" spans="1:10" s="77" customFormat="1" ht="12.75" customHeight="1">
      <c r="A26" s="97" t="s">
        <v>81</v>
      </c>
      <c r="B26" s="97"/>
      <c r="C26" s="97"/>
      <c r="D26" s="97"/>
      <c r="E26" s="97"/>
      <c r="F26" s="97"/>
      <c r="G26" s="97"/>
      <c r="H26" s="97"/>
      <c r="I26" s="97"/>
      <c r="J26" s="97"/>
    </row>
    <row r="27" spans="1:10" s="77" customFormat="1" ht="12.75">
      <c r="A27" s="31" t="s">
        <v>82</v>
      </c>
      <c r="B27" s="31"/>
      <c r="C27" s="32"/>
      <c r="D27" s="33"/>
      <c r="E27" s="32"/>
      <c r="F27" s="33"/>
      <c r="G27" s="32"/>
      <c r="H27" s="33"/>
      <c r="I27" s="32"/>
      <c r="J27" s="33"/>
    </row>
    <row r="30" spans="2:13" ht="12.75"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</row>
    <row r="31" spans="2:13" ht="12.75"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</row>
    <row r="32" spans="2:13" ht="12.75"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</row>
  </sheetData>
  <sheetProtection/>
  <mergeCells count="10">
    <mergeCell ref="A26:J26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Утегенова Дидар Абдыкаримовна</cp:lastModifiedBy>
  <cp:lastPrinted>2018-10-05T10:15:27Z</cp:lastPrinted>
  <dcterms:created xsi:type="dcterms:W3CDTF">1996-10-08T23:32:33Z</dcterms:created>
  <dcterms:modified xsi:type="dcterms:W3CDTF">2018-10-05T10:18:47Z</dcterms:modified>
  <cp:category/>
  <cp:version/>
  <cp:contentType/>
  <cp:contentStatus/>
</cp:coreProperties>
</file>