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<sst xmlns="http://schemas.openxmlformats.org/spreadsheetml/2006/main" count="133" uniqueCount="101">
  <si>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</si>
  <si>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</si>
  <si>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</si>
  <si>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</si>
  <si>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</si>
  <si>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</si>
  <si>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</si>
  <si>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</si>
  <si>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</si>
  <si>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</si>
  <si>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</si>
  <si>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</si>
  <si>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</si>
  <si>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</si>
  <si>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</si>
  <si>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</si>
  <si>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</si>
  <si>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</si>
  <si>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</si>
  <si>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</si>
  <si>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</si>
  <si>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</si>
  <si>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</si>
  <si>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</si>
  <si>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</si>
  <si>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</si>
  <si>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</si>
  <si>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</si>
  <si>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</si>
  <si>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</si>
  <si>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</si>
  <si>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</si>
  <si>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</si>
  <si>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</si>
  <si>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</si>
  <si>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</si>
  <si>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</si>
  <si>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</si>
  <si>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</si>
  <si>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</si>
  <si>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</si>
  <si>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</si>
  <si>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</si>
  <si>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</si>
  <si>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</si>
  <si>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</si>
  <si>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</si>
  <si>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</si>
  <si>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</si>
  <si>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</si>
  <si>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</si>
  <si>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</si>
  <si>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</si>
  <si>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</si>
  <si>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</si>
  <si>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</si>
  <si>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</si>
  <si>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</si>
  <si>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</si>
  <si>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</si>
  <si>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</si>
  <si>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</si>
  <si>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</si>
  <si>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</si>
  <si>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</si>
  <si>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</si>
  <si>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</si>
  <si>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</si>
  <si>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</si>
  <si>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</si>
  <si>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</si>
  <si>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</si>
  <si>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</si>
  <si>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</si>
  <si>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</si>
  <si>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</si>
  <si>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</si>
  <si>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</si>
  <si>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</si>
  <si>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</si>
  <si>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</si>
  <si>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</si>
  <si>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</si>
  <si>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</si>
  <si>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</si>
  <si>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</si>
  <si>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</si>
  <si>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</si>
  <si>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</si>
  <si>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</si>
  <si>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</si>
  <si>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</si>
  <si>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</si>
  <si>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</si>
  <si>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</si>
  <si>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</si>
  <si>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</si>
  <si>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March</t>
  </si>
  <si>
    <t xml:space="preserve">Information on number of beneficiary and amounts of social benefits from State Social Insurance Fund JSC for the first half of the year  of 2018 accounting period            </t>
  </si>
  <si>
    <t xml:space="preserve">Сведения о  числе получателей и суммах социальных выплат из АО "Государственный фонд социального страхования" за 1 полугодие  2018 года                                                                                                                             </t>
  </si>
  <si>
    <t xml:space="preserve"> "Мемлекеттік әлеуметтік сақтандыру қоры" АҚ-тан 2018 жылдың  1 - жартыжылдығы  қорытындысы бойынша әлеуметтік төлемдер  сомалары  мен алушылар  саны туралы мәліметтер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</si>
</sst>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_-* #,##0_р_._-;\-* #,##0_р_._-;_-* &quot;-&quot;??_р_._-;_-@_-"/>
    <numFmt numFmtId="173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70" fontId="63" fillId="0" borderId="0" xfId="55" applyNumberFormat="1" applyFont="1">
      <alignment/>
      <protection/>
    </xf>
    <xf numFmtId="170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70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70" fontId="64" fillId="0" borderId="11" xfId="55" applyNumberFormat="1" applyFont="1" applyBorder="1" applyAlignment="1">
      <alignment horizontal="center" vertical="center" wrapText="1"/>
      <protection/>
    </xf>
    <xf numFmtId="170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71" fontId="66" fillId="33" borderId="18" xfId="70" applyNumberFormat="1" applyFont="1" applyFill="1" applyBorder="1" applyAlignment="1">
      <alignment wrapText="1"/>
    </xf>
    <xf numFmtId="169" fontId="66" fillId="0" borderId="19" xfId="70" applyNumberFormat="1" applyFont="1" applyBorder="1" applyAlignment="1">
      <alignment/>
    </xf>
    <xf numFmtId="169" fontId="66" fillId="0" borderId="20" xfId="70" applyNumberFormat="1" applyFont="1" applyBorder="1" applyAlignment="1">
      <alignment/>
    </xf>
    <xf numFmtId="170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71" fontId="66" fillId="33" borderId="22" xfId="70" applyNumberFormat="1" applyFont="1" applyFill="1" applyBorder="1" applyAlignment="1">
      <alignment wrapText="1"/>
    </xf>
    <xf numFmtId="169" fontId="66" fillId="0" borderId="23" xfId="70" applyNumberFormat="1" applyFont="1" applyBorder="1" applyAlignment="1">
      <alignment/>
    </xf>
    <xf numFmtId="170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71" fontId="66" fillId="33" borderId="26" xfId="70" applyNumberFormat="1" applyFont="1" applyFill="1" applyBorder="1" applyAlignment="1">
      <alignment wrapText="1"/>
    </xf>
    <xf numFmtId="169" fontId="66" fillId="0" borderId="27" xfId="70" applyNumberFormat="1" applyFont="1" applyBorder="1" applyAlignment="1">
      <alignment/>
    </xf>
    <xf numFmtId="170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71" fontId="67" fillId="10" borderId="14" xfId="70" applyNumberFormat="1" applyFont="1" applyFill="1" applyBorder="1" applyAlignment="1">
      <alignment horizontal="right" vertical="center"/>
    </xf>
    <xf numFmtId="169" fontId="67" fillId="10" borderId="15" xfId="70" applyNumberFormat="1" applyFont="1" applyFill="1" applyBorder="1" applyAlignment="1">
      <alignment horizontal="right" vertical="center"/>
    </xf>
    <xf numFmtId="169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1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69" fontId="67" fillId="34" borderId="16" xfId="70" applyNumberFormat="1" applyFont="1" applyFill="1" applyBorder="1" applyAlignment="1">
      <alignment horizontal="right" vertical="center"/>
    </xf>
    <xf numFmtId="169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71" fontId="67" fillId="36" borderId="14" xfId="71" applyNumberFormat="1" applyFont="1" applyFill="1" applyBorder="1" applyAlignment="1">
      <alignment horizontal="center" wrapText="1"/>
    </xf>
    <xf numFmtId="173" fontId="67" fillId="36" borderId="16" xfId="0" applyNumberFormat="1" applyFont="1" applyFill="1" applyBorder="1" applyAlignment="1">
      <alignment horizontal="center" wrapText="1"/>
    </xf>
    <xf numFmtId="171" fontId="67" fillId="36" borderId="16" xfId="71" applyNumberFormat="1" applyFont="1" applyFill="1" applyBorder="1" applyAlignment="1">
      <alignment horizontal="center" wrapText="1"/>
    </xf>
    <xf numFmtId="169" fontId="67" fillId="36" borderId="16" xfId="71" applyNumberFormat="1" applyFont="1" applyFill="1" applyBorder="1" applyAlignment="1">
      <alignment horizontal="center" wrapText="1"/>
    </xf>
    <xf numFmtId="168" fontId="67" fillId="36" borderId="16" xfId="71" applyNumberFormat="1" applyFont="1" applyFill="1" applyBorder="1" applyAlignment="1">
      <alignment horizontal="center" wrapText="1"/>
    </xf>
    <xf numFmtId="172" fontId="67" fillId="36" borderId="16" xfId="71" applyNumberFormat="1" applyFont="1" applyFill="1" applyBorder="1" applyAlignment="1">
      <alignment horizontal="center" wrapText="1"/>
    </xf>
    <xf numFmtId="164" fontId="67" fillId="36" borderId="16" xfId="71" applyFont="1" applyFill="1" applyBorder="1" applyAlignment="1">
      <alignment horizontal="center" wrapText="1"/>
    </xf>
    <xf numFmtId="168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3" fontId="62" fillId="0" borderId="0" xfId="53" applyNumberFormat="1" applyFont="1">
      <alignment/>
      <protection/>
    </xf>
    <xf numFmtId="171" fontId="62" fillId="0" borderId="0" xfId="0" applyNumberFormat="1" applyFont="1" applyAlignment="1">
      <alignment/>
    </xf>
    <xf numFmtId="3" fontId="73" fillId="0" borderId="0" xfId="55" applyNumberFormat="1" applyFont="1" applyAlignment="1">
      <alignment horizontal="center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70" fontId="69" fillId="0" borderId="0" xfId="55" applyNumberFormat="1" applyFont="1" applyAlignment="1">
      <alignment horizontal="center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70" fontId="64" fillId="0" borderId="20" xfId="55" applyNumberFormat="1" applyFont="1" applyBorder="1" applyAlignment="1">
      <alignment horizontal="center" vertical="center" wrapText="1"/>
      <protection/>
    </xf>
    <xf numFmtId="170" fontId="64" fillId="0" borderId="11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40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3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40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34" t="s">
        <v>89</v>
      </c>
      <c r="K1" s="134"/>
      <c r="L1" s="134"/>
      <c r="M1" s="134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5"/>
      <c r="J2" s="135"/>
      <c r="K2" s="135"/>
      <c r="L2" s="135"/>
      <c r="M2" s="135"/>
    </row>
    <row r="3" spans="1:13" ht="24" customHeight="1" thickBot="1">
      <c r="A3" s="136" t="s">
        <v>99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2.5" customHeight="1" thickBot="1">
      <c r="A4" s="137" t="s">
        <v>95</v>
      </c>
      <c r="B4" s="140" t="s">
        <v>0</v>
      </c>
      <c r="C4" s="141"/>
      <c r="D4" s="118" t="s">
        <v>1</v>
      </c>
      <c r="E4" s="119"/>
      <c r="F4" s="119"/>
      <c r="G4" s="119"/>
      <c r="H4" s="119"/>
      <c r="I4" s="119"/>
      <c r="J4" s="119"/>
      <c r="K4" s="119"/>
      <c r="L4" s="119"/>
      <c r="M4" s="120"/>
    </row>
    <row r="5" spans="1:13" ht="57" customHeight="1">
      <c r="A5" s="138"/>
      <c r="B5" s="132" t="s">
        <v>2</v>
      </c>
      <c r="C5" s="128" t="s">
        <v>30</v>
      </c>
      <c r="D5" s="122" t="s">
        <v>3</v>
      </c>
      <c r="E5" s="124"/>
      <c r="F5" s="122" t="s">
        <v>4</v>
      </c>
      <c r="G5" s="124"/>
      <c r="H5" s="122" t="s">
        <v>5</v>
      </c>
      <c r="I5" s="124"/>
      <c r="J5" s="122" t="s">
        <v>28</v>
      </c>
      <c r="K5" s="124"/>
      <c r="L5" s="122" t="s">
        <v>29</v>
      </c>
      <c r="M5" s="123"/>
    </row>
    <row r="6" spans="1:13" ht="42.75" customHeight="1" thickBot="1">
      <c r="A6" s="139"/>
      <c r="B6" s="133"/>
      <c r="C6" s="129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20677</v>
      </c>
      <c r="C8" s="20">
        <f aca="true" t="shared" si="0" ref="C8:C23">E8+G8+I8+K8+M8</f>
        <v>2745517.329</v>
      </c>
      <c r="D8" s="19">
        <v>3476</v>
      </c>
      <c r="E8" s="21">
        <v>217676.828</v>
      </c>
      <c r="F8" s="19">
        <v>2058</v>
      </c>
      <c r="G8" s="21">
        <v>166461.137</v>
      </c>
      <c r="H8" s="19">
        <v>1038</v>
      </c>
      <c r="I8" s="21">
        <v>24535.883</v>
      </c>
      <c r="J8" s="19">
        <v>3529</v>
      </c>
      <c r="K8" s="21">
        <v>1067737.904</v>
      </c>
      <c r="L8" s="19">
        <v>10576</v>
      </c>
      <c r="M8" s="22">
        <v>1269105.577</v>
      </c>
    </row>
    <row r="9" spans="1:13" ht="15" customHeight="1">
      <c r="A9" s="23" t="s">
        <v>8</v>
      </c>
      <c r="B9" s="19">
        <f aca="true" t="shared" si="1" ref="B9:B23">D9+F9+H9+J9+L9</f>
        <v>31123</v>
      </c>
      <c r="C9" s="20">
        <f t="shared" si="0"/>
        <v>5378780.0649999995</v>
      </c>
      <c r="D9" s="24">
        <v>3277</v>
      </c>
      <c r="E9" s="25">
        <v>243476.603</v>
      </c>
      <c r="F9" s="24">
        <v>2685</v>
      </c>
      <c r="G9" s="25">
        <v>292516.414</v>
      </c>
      <c r="H9" s="24">
        <v>666</v>
      </c>
      <c r="I9" s="25">
        <v>35965.336</v>
      </c>
      <c r="J9" s="24">
        <v>5326</v>
      </c>
      <c r="K9" s="25">
        <v>1669324.594</v>
      </c>
      <c r="L9" s="24">
        <v>19169</v>
      </c>
      <c r="M9" s="26">
        <v>3137497.118</v>
      </c>
    </row>
    <row r="10" spans="1:13" ht="15" customHeight="1">
      <c r="A10" s="23" t="s">
        <v>9</v>
      </c>
      <c r="B10" s="19">
        <f t="shared" si="1"/>
        <v>54192</v>
      </c>
      <c r="C10" s="20">
        <f t="shared" si="0"/>
        <v>8234048.358</v>
      </c>
      <c r="D10" s="24">
        <v>5476</v>
      </c>
      <c r="E10" s="25">
        <v>343548.402</v>
      </c>
      <c r="F10" s="24">
        <v>3695</v>
      </c>
      <c r="G10" s="25">
        <v>324507.106</v>
      </c>
      <c r="H10" s="24">
        <v>1398</v>
      </c>
      <c r="I10" s="25">
        <v>60037.213</v>
      </c>
      <c r="J10" s="24">
        <v>10962</v>
      </c>
      <c r="K10" s="25">
        <v>3434025.184</v>
      </c>
      <c r="L10" s="24">
        <v>32661</v>
      </c>
      <c r="M10" s="26">
        <v>4071930.453</v>
      </c>
    </row>
    <row r="11" spans="1:13" ht="15" customHeight="1">
      <c r="A11" s="23" t="s">
        <v>10</v>
      </c>
      <c r="B11" s="19">
        <f t="shared" si="1"/>
        <v>28637</v>
      </c>
      <c r="C11" s="20">
        <f t="shared" si="0"/>
        <v>5400907.871</v>
      </c>
      <c r="D11" s="24">
        <v>3005</v>
      </c>
      <c r="E11" s="25">
        <v>298482.944</v>
      </c>
      <c r="F11" s="24">
        <v>2384</v>
      </c>
      <c r="G11" s="25">
        <v>319186.303</v>
      </c>
      <c r="H11" s="24">
        <v>2879</v>
      </c>
      <c r="I11" s="25">
        <v>196866.517</v>
      </c>
      <c r="J11" s="24">
        <v>4439</v>
      </c>
      <c r="K11" s="25">
        <v>1604003.049</v>
      </c>
      <c r="L11" s="24">
        <v>15930</v>
      </c>
      <c r="M11" s="26">
        <v>2982369.058</v>
      </c>
    </row>
    <row r="12" spans="1:15" ht="15" customHeight="1">
      <c r="A12" s="23" t="s">
        <v>11</v>
      </c>
      <c r="B12" s="19">
        <f t="shared" si="1"/>
        <v>38182</v>
      </c>
      <c r="C12" s="20">
        <f t="shared" si="0"/>
        <v>6390733.589</v>
      </c>
      <c r="D12" s="24">
        <v>5660</v>
      </c>
      <c r="E12" s="25">
        <v>373665.395</v>
      </c>
      <c r="F12" s="24">
        <v>3971</v>
      </c>
      <c r="G12" s="25">
        <v>321889.397</v>
      </c>
      <c r="H12" s="24">
        <v>1784</v>
      </c>
      <c r="I12" s="25">
        <v>66456.768</v>
      </c>
      <c r="J12" s="24">
        <v>7281</v>
      </c>
      <c r="K12" s="25">
        <v>3125401.224</v>
      </c>
      <c r="L12" s="24">
        <v>19486</v>
      </c>
      <c r="M12" s="26">
        <v>2503320.805</v>
      </c>
      <c r="O12" s="2" t="s">
        <v>33</v>
      </c>
    </row>
    <row r="13" spans="1:13" ht="15" customHeight="1">
      <c r="A13" s="23" t="s">
        <v>12</v>
      </c>
      <c r="B13" s="19">
        <f t="shared" si="1"/>
        <v>29737</v>
      </c>
      <c r="C13" s="20">
        <f t="shared" si="0"/>
        <v>4128435.3959999997</v>
      </c>
      <c r="D13" s="24">
        <v>3875</v>
      </c>
      <c r="E13" s="25">
        <v>256637.231</v>
      </c>
      <c r="F13" s="24">
        <v>1793</v>
      </c>
      <c r="G13" s="25">
        <v>180132.638</v>
      </c>
      <c r="H13" s="24">
        <v>914</v>
      </c>
      <c r="I13" s="25">
        <v>47683.844</v>
      </c>
      <c r="J13" s="24">
        <v>5598</v>
      </c>
      <c r="K13" s="25">
        <v>1530710.819</v>
      </c>
      <c r="L13" s="24">
        <v>17557</v>
      </c>
      <c r="M13" s="26">
        <v>2113270.864</v>
      </c>
    </row>
    <row r="14" spans="1:13" ht="15" customHeight="1">
      <c r="A14" s="23" t="s">
        <v>13</v>
      </c>
      <c r="B14" s="19">
        <f t="shared" si="1"/>
        <v>21440</v>
      </c>
      <c r="C14" s="20">
        <f t="shared" si="0"/>
        <v>3447368.624</v>
      </c>
      <c r="D14" s="24">
        <v>2311</v>
      </c>
      <c r="E14" s="25">
        <v>155624.4</v>
      </c>
      <c r="F14" s="24">
        <v>1639</v>
      </c>
      <c r="G14" s="25">
        <v>142527.833</v>
      </c>
      <c r="H14" s="24">
        <v>1232</v>
      </c>
      <c r="I14" s="25">
        <v>83001.808</v>
      </c>
      <c r="J14" s="24">
        <v>3743</v>
      </c>
      <c r="K14" s="25">
        <v>1171163.867</v>
      </c>
      <c r="L14" s="24">
        <v>12515</v>
      </c>
      <c r="M14" s="26">
        <v>1895050.716</v>
      </c>
    </row>
    <row r="15" spans="1:14" ht="15" customHeight="1">
      <c r="A15" s="23" t="s">
        <v>14</v>
      </c>
      <c r="B15" s="19">
        <f t="shared" si="1"/>
        <v>47029</v>
      </c>
      <c r="C15" s="20">
        <f t="shared" si="0"/>
        <v>7120420.801519999</v>
      </c>
      <c r="D15" s="24">
        <v>12755</v>
      </c>
      <c r="E15" s="25">
        <v>1247567.4585199999</v>
      </c>
      <c r="F15" s="24">
        <v>4440</v>
      </c>
      <c r="G15" s="25">
        <v>479656.473</v>
      </c>
      <c r="H15" s="24">
        <v>2323</v>
      </c>
      <c r="I15" s="25">
        <v>109972.251</v>
      </c>
      <c r="J15" s="24">
        <v>6596</v>
      </c>
      <c r="K15" s="25">
        <v>2097110.841</v>
      </c>
      <c r="L15" s="24">
        <v>20915</v>
      </c>
      <c r="M15" s="26">
        <v>3186113.778</v>
      </c>
      <c r="N15" s="2" t="s">
        <v>33</v>
      </c>
    </row>
    <row r="16" spans="1:13" ht="15" customHeight="1">
      <c r="A16" s="23" t="s">
        <v>15</v>
      </c>
      <c r="B16" s="19">
        <f t="shared" si="1"/>
        <v>25862</v>
      </c>
      <c r="C16" s="20">
        <f t="shared" si="0"/>
        <v>3292821.2290000003</v>
      </c>
      <c r="D16" s="24">
        <v>2792</v>
      </c>
      <c r="E16" s="25">
        <v>159587.893</v>
      </c>
      <c r="F16" s="24">
        <v>2086</v>
      </c>
      <c r="G16" s="25">
        <v>185863.738</v>
      </c>
      <c r="H16" s="24">
        <v>1522</v>
      </c>
      <c r="I16" s="25">
        <v>40511.945</v>
      </c>
      <c r="J16" s="24">
        <v>4851</v>
      </c>
      <c r="K16" s="25">
        <v>1126879.714</v>
      </c>
      <c r="L16" s="24">
        <v>14611</v>
      </c>
      <c r="M16" s="26">
        <v>1779977.939</v>
      </c>
    </row>
    <row r="17" spans="1:13" ht="15" customHeight="1">
      <c r="A17" s="23" t="s">
        <v>16</v>
      </c>
      <c r="B17" s="19">
        <f t="shared" si="1"/>
        <v>21475</v>
      </c>
      <c r="C17" s="20">
        <f t="shared" si="0"/>
        <v>2886829.251</v>
      </c>
      <c r="D17" s="24">
        <v>3654</v>
      </c>
      <c r="E17" s="25">
        <v>232761.414</v>
      </c>
      <c r="F17" s="24">
        <v>2391</v>
      </c>
      <c r="G17" s="25">
        <v>202520.401</v>
      </c>
      <c r="H17" s="24">
        <v>1628</v>
      </c>
      <c r="I17" s="25">
        <v>44373.152</v>
      </c>
      <c r="J17" s="24">
        <v>3556</v>
      </c>
      <c r="K17" s="25">
        <v>1144396.8</v>
      </c>
      <c r="L17" s="24">
        <v>10246</v>
      </c>
      <c r="M17" s="26">
        <v>1262777.484</v>
      </c>
    </row>
    <row r="18" spans="1:13" ht="15" customHeight="1">
      <c r="A18" s="23" t="s">
        <v>17</v>
      </c>
      <c r="B18" s="19">
        <f t="shared" si="1"/>
        <v>32355</v>
      </c>
      <c r="C18" s="20">
        <f t="shared" si="0"/>
        <v>6725370.9350000005</v>
      </c>
      <c r="D18" s="24">
        <v>3784</v>
      </c>
      <c r="E18" s="25">
        <v>451809.273</v>
      </c>
      <c r="F18" s="24">
        <v>2212</v>
      </c>
      <c r="G18" s="25">
        <v>461635.184</v>
      </c>
      <c r="H18" s="24">
        <v>3618</v>
      </c>
      <c r="I18" s="25">
        <v>492730.597</v>
      </c>
      <c r="J18" s="24">
        <v>5020</v>
      </c>
      <c r="K18" s="25">
        <v>1743135.12</v>
      </c>
      <c r="L18" s="24">
        <v>17721</v>
      </c>
      <c r="M18" s="26">
        <v>3576060.761</v>
      </c>
    </row>
    <row r="19" spans="1:13" ht="15" customHeight="1">
      <c r="A19" s="23" t="s">
        <v>18</v>
      </c>
      <c r="B19" s="19">
        <f t="shared" si="1"/>
        <v>21133</v>
      </c>
      <c r="C19" s="20">
        <f t="shared" si="0"/>
        <v>3144389.28544</v>
      </c>
      <c r="D19" s="24">
        <v>3211</v>
      </c>
      <c r="E19" s="25">
        <v>244810.17044</v>
      </c>
      <c r="F19" s="24">
        <v>2118</v>
      </c>
      <c r="G19" s="25">
        <v>202767.822</v>
      </c>
      <c r="H19" s="24">
        <v>965</v>
      </c>
      <c r="I19" s="25">
        <v>52236.418</v>
      </c>
      <c r="J19" s="24">
        <v>3810</v>
      </c>
      <c r="K19" s="25">
        <v>1234099.187</v>
      </c>
      <c r="L19" s="24">
        <v>11029</v>
      </c>
      <c r="M19" s="26">
        <v>1410475.688</v>
      </c>
    </row>
    <row r="20" spans="1:13" ht="15" customHeight="1">
      <c r="A20" s="23" t="s">
        <v>19</v>
      </c>
      <c r="B20" s="19">
        <f t="shared" si="1"/>
        <v>13532</v>
      </c>
      <c r="C20" s="20">
        <f t="shared" si="0"/>
        <v>1733157.5119999999</v>
      </c>
      <c r="D20" s="24">
        <v>2526</v>
      </c>
      <c r="E20" s="25">
        <v>132492.028</v>
      </c>
      <c r="F20" s="24">
        <v>1263</v>
      </c>
      <c r="G20" s="25">
        <v>87632.027</v>
      </c>
      <c r="H20" s="24">
        <v>937</v>
      </c>
      <c r="I20" s="25">
        <v>31850.476</v>
      </c>
      <c r="J20" s="24">
        <v>2206</v>
      </c>
      <c r="K20" s="25">
        <v>675517.004</v>
      </c>
      <c r="L20" s="24">
        <v>6600</v>
      </c>
      <c r="M20" s="26">
        <v>805665.977</v>
      </c>
    </row>
    <row r="21" spans="1:13" ht="15" customHeight="1">
      <c r="A21" s="23" t="s">
        <v>20</v>
      </c>
      <c r="B21" s="19">
        <f t="shared" si="1"/>
        <v>76875</v>
      </c>
      <c r="C21" s="20">
        <f t="shared" si="0"/>
        <v>10697547.491</v>
      </c>
      <c r="D21" s="24">
        <v>9756</v>
      </c>
      <c r="E21" s="25">
        <v>622339.75</v>
      </c>
      <c r="F21" s="24">
        <v>4424</v>
      </c>
      <c r="G21" s="25">
        <v>404755.644</v>
      </c>
      <c r="H21" s="24">
        <v>1570</v>
      </c>
      <c r="I21" s="25">
        <v>81355.251</v>
      </c>
      <c r="J21" s="24">
        <v>14028</v>
      </c>
      <c r="K21" s="25">
        <v>3486051.598</v>
      </c>
      <c r="L21" s="24">
        <v>47097</v>
      </c>
      <c r="M21" s="26">
        <v>6103045.248</v>
      </c>
    </row>
    <row r="22" spans="1:13" ht="15" customHeight="1">
      <c r="A22" s="23" t="s">
        <v>21</v>
      </c>
      <c r="B22" s="19">
        <f t="shared" si="1"/>
        <v>50559</v>
      </c>
      <c r="C22" s="20">
        <f t="shared" si="0"/>
        <v>11664998.883000001</v>
      </c>
      <c r="D22" s="24">
        <v>6198</v>
      </c>
      <c r="E22" s="25">
        <v>711521.416</v>
      </c>
      <c r="F22" s="24">
        <v>2674</v>
      </c>
      <c r="G22" s="25">
        <v>372144.362</v>
      </c>
      <c r="H22" s="24">
        <v>2334</v>
      </c>
      <c r="I22" s="25">
        <v>191213.503</v>
      </c>
      <c r="J22" s="24">
        <v>10770</v>
      </c>
      <c r="K22" s="25">
        <v>5175862.617</v>
      </c>
      <c r="L22" s="24">
        <v>28583</v>
      </c>
      <c r="M22" s="26">
        <v>5214256.985</v>
      </c>
    </row>
    <row r="23" spans="1:13" ht="15" customHeight="1" thickBot="1">
      <c r="A23" s="27" t="s">
        <v>22</v>
      </c>
      <c r="B23" s="19">
        <f t="shared" si="1"/>
        <v>44707</v>
      </c>
      <c r="C23" s="20">
        <f t="shared" si="0"/>
        <v>10414489.159</v>
      </c>
      <c r="D23" s="28">
        <v>3695</v>
      </c>
      <c r="E23" s="29">
        <v>383443.742</v>
      </c>
      <c r="F23" s="28">
        <v>2121</v>
      </c>
      <c r="G23" s="29">
        <v>287732.527</v>
      </c>
      <c r="H23" s="28">
        <v>2500</v>
      </c>
      <c r="I23" s="29">
        <v>207370.274</v>
      </c>
      <c r="J23" s="28">
        <v>9249</v>
      </c>
      <c r="K23" s="29">
        <v>4510730.618</v>
      </c>
      <c r="L23" s="28">
        <v>27142</v>
      </c>
      <c r="M23" s="30">
        <v>5025211.998</v>
      </c>
    </row>
    <row r="24" spans="1:13" s="35" customFormat="1" ht="15" customHeight="1" thickBot="1">
      <c r="A24" s="31" t="s">
        <v>23</v>
      </c>
      <c r="B24" s="32">
        <f>SUM(B8:B23)</f>
        <v>557515</v>
      </c>
      <c r="C24" s="33">
        <f>SUM(C8:C23)</f>
        <v>93405815.77895999</v>
      </c>
      <c r="D24" s="32">
        <f>SUM(D8:D23)</f>
        <v>75451</v>
      </c>
      <c r="E24" s="34">
        <f aca="true" t="shared" si="2" ref="E24:M24">SUM(E8:E23)</f>
        <v>6075444.94796</v>
      </c>
      <c r="F24" s="32">
        <f t="shared" si="2"/>
        <v>41954</v>
      </c>
      <c r="G24" s="34">
        <f t="shared" si="2"/>
        <v>4431929.006</v>
      </c>
      <c r="H24" s="32">
        <f t="shared" si="2"/>
        <v>27308</v>
      </c>
      <c r="I24" s="34">
        <f t="shared" si="2"/>
        <v>1766161.236</v>
      </c>
      <c r="J24" s="32">
        <f t="shared" si="2"/>
        <v>100964</v>
      </c>
      <c r="K24" s="34">
        <f t="shared" si="2"/>
        <v>34796150.14</v>
      </c>
      <c r="L24" s="32">
        <f t="shared" si="2"/>
        <v>311838</v>
      </c>
      <c r="M24" s="34">
        <f t="shared" si="2"/>
        <v>46336130.449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26" t="s">
        <v>33</v>
      </c>
      <c r="B26" s="127"/>
      <c r="C26" s="127"/>
      <c r="D26" s="127"/>
      <c r="E26" s="127"/>
      <c r="F26" s="127"/>
      <c r="G26" s="127"/>
      <c r="H26" s="127"/>
      <c r="I26" s="127"/>
      <c r="J26" s="40"/>
      <c r="K26" s="41"/>
      <c r="L26" s="40"/>
      <c r="M26" s="41"/>
    </row>
    <row r="27" spans="1:13" s="44" customFormat="1" ht="12.75">
      <c r="A27" s="130" t="s">
        <v>36</v>
      </c>
      <c r="B27" s="131"/>
      <c r="C27" s="131"/>
      <c r="D27" s="131"/>
      <c r="E27" s="131"/>
      <c r="F27" s="131"/>
      <c r="G27" s="131"/>
      <c r="H27" s="131"/>
      <c r="I27" s="131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1"/>
      <c r="C31" s="121"/>
      <c r="D31" s="121"/>
      <c r="E31" s="117"/>
      <c r="F31" s="117"/>
      <c r="G31" s="4"/>
      <c r="I31" s="4"/>
      <c r="J31" s="50"/>
      <c r="K31" s="51"/>
      <c r="L31" s="3"/>
      <c r="M31" s="4"/>
    </row>
    <row r="32" spans="1:6" ht="15.75">
      <c r="A32" s="52"/>
      <c r="B32" s="125"/>
      <c r="C32" s="125"/>
      <c r="D32" s="125"/>
      <c r="E32" s="53"/>
      <c r="F32" s="54"/>
    </row>
    <row r="33" spans="1:6" ht="30" customHeight="1">
      <c r="A33" s="55"/>
      <c r="B33" s="121"/>
      <c r="C33" s="121"/>
      <c r="D33" s="121"/>
      <c r="E33" s="117"/>
      <c r="F33" s="117"/>
    </row>
    <row r="34" spans="1:5" ht="12.75">
      <c r="A34" s="56"/>
      <c r="B34" s="125"/>
      <c r="C34" s="125"/>
      <c r="D34" s="125"/>
      <c r="E34" s="57"/>
    </row>
    <row r="35" spans="1:13" ht="12.75">
      <c r="A35" s="56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7" ht="12.75">
      <c r="D37" s="5"/>
    </row>
  </sheetData>
  <sheetProtection/>
  <mergeCells count="21">
    <mergeCell ref="J1:M1"/>
    <mergeCell ref="I2:M2"/>
    <mergeCell ref="A3:M3"/>
    <mergeCell ref="A4:A6"/>
    <mergeCell ref="B4:C4"/>
    <mergeCell ref="B34:D34"/>
    <mergeCell ref="H5:I5"/>
    <mergeCell ref="F5:G5"/>
    <mergeCell ref="E31:F31"/>
    <mergeCell ref="A26:I26"/>
    <mergeCell ref="C5:C6"/>
    <mergeCell ref="A27:I27"/>
    <mergeCell ref="D5:E5"/>
    <mergeCell ref="B32:D32"/>
    <mergeCell ref="B5:B6"/>
    <mergeCell ref="E33:F33"/>
    <mergeCell ref="D4:M4"/>
    <mergeCell ref="B33:D33"/>
    <mergeCell ref="L5:M5"/>
    <mergeCell ref="B31:D31"/>
    <mergeCell ref="J5:K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B29" sqref="B29:M29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8" t="s">
        <v>86</v>
      </c>
      <c r="K1" s="148"/>
      <c r="L1" s="148"/>
      <c r="M1" s="148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5"/>
      <c r="J2" s="135"/>
      <c r="K2" s="135"/>
      <c r="L2" s="135"/>
      <c r="M2" s="135"/>
    </row>
    <row r="3" spans="1:15" ht="42" customHeight="1" thickBot="1">
      <c r="A3" s="149" t="s">
        <v>100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O3" s="114"/>
    </row>
    <row r="4" spans="1:13" ht="13.5" customHeight="1" thickBot="1">
      <c r="A4" s="150" t="s">
        <v>90</v>
      </c>
      <c r="B4" s="140" t="s">
        <v>25</v>
      </c>
      <c r="C4" s="141"/>
      <c r="D4" s="152" t="s">
        <v>27</v>
      </c>
      <c r="E4" s="153"/>
      <c r="F4" s="153"/>
      <c r="G4" s="153"/>
      <c r="H4" s="153"/>
      <c r="I4" s="153"/>
      <c r="J4" s="153"/>
      <c r="K4" s="153"/>
      <c r="L4" s="153"/>
      <c r="M4" s="153"/>
    </row>
    <row r="5" spans="1:13" ht="66" customHeight="1" thickBot="1">
      <c r="A5" s="150"/>
      <c r="B5" s="132" t="s">
        <v>37</v>
      </c>
      <c r="C5" s="146" t="s">
        <v>91</v>
      </c>
      <c r="D5" s="144" t="s">
        <v>92</v>
      </c>
      <c r="E5" s="142"/>
      <c r="F5" s="142" t="s">
        <v>93</v>
      </c>
      <c r="G5" s="142"/>
      <c r="H5" s="142" t="s">
        <v>94</v>
      </c>
      <c r="I5" s="142"/>
      <c r="J5" s="142" t="s">
        <v>55</v>
      </c>
      <c r="K5" s="142"/>
      <c r="L5" s="142" t="s">
        <v>31</v>
      </c>
      <c r="M5" s="142"/>
    </row>
    <row r="6" spans="1:13" ht="42.75" customHeight="1" thickBot="1">
      <c r="A6" s="151"/>
      <c r="B6" s="133"/>
      <c r="C6" s="147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20677</v>
      </c>
      <c r="C8" s="20">
        <f aca="true" t="shared" si="1" ref="C8:C23">E8+G8+I8+K8+M8</f>
        <v>2745517.329</v>
      </c>
      <c r="D8" s="19">
        <v>3476</v>
      </c>
      <c r="E8" s="21">
        <v>217676.828</v>
      </c>
      <c r="F8" s="19">
        <v>2058</v>
      </c>
      <c r="G8" s="21">
        <v>166461.137</v>
      </c>
      <c r="H8" s="19">
        <v>1038</v>
      </c>
      <c r="I8" s="21">
        <v>24535.883</v>
      </c>
      <c r="J8" s="19">
        <v>3529</v>
      </c>
      <c r="K8" s="21">
        <v>1067737.904</v>
      </c>
      <c r="L8" s="19">
        <v>10576</v>
      </c>
      <c r="M8" s="22">
        <v>1269105.577</v>
      </c>
    </row>
    <row r="9" spans="1:13" ht="15" customHeight="1">
      <c r="A9" s="63" t="s">
        <v>39</v>
      </c>
      <c r="B9" s="19">
        <f t="shared" si="0"/>
        <v>31123</v>
      </c>
      <c r="C9" s="20">
        <f t="shared" si="1"/>
        <v>5378780.0649999995</v>
      </c>
      <c r="D9" s="24">
        <v>3277</v>
      </c>
      <c r="E9" s="25">
        <v>243476.603</v>
      </c>
      <c r="F9" s="24">
        <v>2685</v>
      </c>
      <c r="G9" s="25">
        <v>292516.414</v>
      </c>
      <c r="H9" s="24">
        <v>666</v>
      </c>
      <c r="I9" s="25">
        <v>35965.336</v>
      </c>
      <c r="J9" s="24">
        <v>5326</v>
      </c>
      <c r="K9" s="25">
        <v>1669324.594</v>
      </c>
      <c r="L9" s="24">
        <v>19169</v>
      </c>
      <c r="M9" s="26">
        <v>3137497.118</v>
      </c>
    </row>
    <row r="10" spans="1:13" ht="15" customHeight="1">
      <c r="A10" s="63" t="s">
        <v>40</v>
      </c>
      <c r="B10" s="19">
        <f t="shared" si="0"/>
        <v>54192</v>
      </c>
      <c r="C10" s="20">
        <f t="shared" si="1"/>
        <v>8234048.358</v>
      </c>
      <c r="D10" s="24">
        <v>5476</v>
      </c>
      <c r="E10" s="25">
        <v>343548.402</v>
      </c>
      <c r="F10" s="24">
        <v>3695</v>
      </c>
      <c r="G10" s="25">
        <v>324507.106</v>
      </c>
      <c r="H10" s="24">
        <v>1398</v>
      </c>
      <c r="I10" s="25">
        <v>60037.213</v>
      </c>
      <c r="J10" s="24">
        <v>10962</v>
      </c>
      <c r="K10" s="25">
        <v>3434025.184</v>
      </c>
      <c r="L10" s="24">
        <v>32661</v>
      </c>
      <c r="M10" s="26">
        <v>4071930.453</v>
      </c>
    </row>
    <row r="11" spans="1:13" ht="15" customHeight="1">
      <c r="A11" s="63" t="s">
        <v>41</v>
      </c>
      <c r="B11" s="19">
        <f t="shared" si="0"/>
        <v>28637</v>
      </c>
      <c r="C11" s="20">
        <f t="shared" si="1"/>
        <v>5400907.871</v>
      </c>
      <c r="D11" s="24">
        <v>3005</v>
      </c>
      <c r="E11" s="25">
        <v>298482.944</v>
      </c>
      <c r="F11" s="24">
        <v>2384</v>
      </c>
      <c r="G11" s="25">
        <v>319186.303</v>
      </c>
      <c r="H11" s="24">
        <v>2879</v>
      </c>
      <c r="I11" s="25">
        <v>196866.517</v>
      </c>
      <c r="J11" s="24">
        <v>4439</v>
      </c>
      <c r="K11" s="25">
        <v>1604003.049</v>
      </c>
      <c r="L11" s="24">
        <v>15930</v>
      </c>
      <c r="M11" s="26">
        <v>2982369.058</v>
      </c>
    </row>
    <row r="12" spans="1:13" ht="15" customHeight="1">
      <c r="A12" s="63" t="s">
        <v>42</v>
      </c>
      <c r="B12" s="19">
        <f t="shared" si="0"/>
        <v>38182</v>
      </c>
      <c r="C12" s="20">
        <f t="shared" si="1"/>
        <v>6390733.589</v>
      </c>
      <c r="D12" s="24">
        <v>5660</v>
      </c>
      <c r="E12" s="25">
        <v>373665.395</v>
      </c>
      <c r="F12" s="24">
        <v>3971</v>
      </c>
      <c r="G12" s="25">
        <v>321889.397</v>
      </c>
      <c r="H12" s="24">
        <v>1784</v>
      </c>
      <c r="I12" s="25">
        <v>66456.768</v>
      </c>
      <c r="J12" s="24">
        <v>7281</v>
      </c>
      <c r="K12" s="25">
        <v>3125401.224</v>
      </c>
      <c r="L12" s="24">
        <v>19486</v>
      </c>
      <c r="M12" s="26">
        <v>2503320.805</v>
      </c>
    </row>
    <row r="13" spans="1:13" ht="15" customHeight="1">
      <c r="A13" s="63" t="s">
        <v>43</v>
      </c>
      <c r="B13" s="19">
        <f t="shared" si="0"/>
        <v>29737</v>
      </c>
      <c r="C13" s="20">
        <f t="shared" si="1"/>
        <v>4128435.3959999997</v>
      </c>
      <c r="D13" s="24">
        <v>3875</v>
      </c>
      <c r="E13" s="25">
        <v>256637.231</v>
      </c>
      <c r="F13" s="24">
        <v>1793</v>
      </c>
      <c r="G13" s="25">
        <v>180132.638</v>
      </c>
      <c r="H13" s="24">
        <v>914</v>
      </c>
      <c r="I13" s="25">
        <v>47683.844</v>
      </c>
      <c r="J13" s="24">
        <v>5598</v>
      </c>
      <c r="K13" s="25">
        <v>1530710.819</v>
      </c>
      <c r="L13" s="24">
        <v>17557</v>
      </c>
      <c r="M13" s="26">
        <v>2113270.864</v>
      </c>
    </row>
    <row r="14" spans="1:13" ht="15" customHeight="1">
      <c r="A14" s="63" t="s">
        <v>44</v>
      </c>
      <c r="B14" s="19">
        <f t="shared" si="0"/>
        <v>21440</v>
      </c>
      <c r="C14" s="20">
        <f t="shared" si="1"/>
        <v>3447368.624</v>
      </c>
      <c r="D14" s="24">
        <v>2311</v>
      </c>
      <c r="E14" s="25">
        <v>155624.4</v>
      </c>
      <c r="F14" s="24">
        <v>1639</v>
      </c>
      <c r="G14" s="25">
        <v>142527.833</v>
      </c>
      <c r="H14" s="24">
        <v>1232</v>
      </c>
      <c r="I14" s="25">
        <v>83001.808</v>
      </c>
      <c r="J14" s="24">
        <v>3743</v>
      </c>
      <c r="K14" s="25">
        <v>1171163.867</v>
      </c>
      <c r="L14" s="24">
        <v>12515</v>
      </c>
      <c r="M14" s="26">
        <v>1895050.716</v>
      </c>
    </row>
    <row r="15" spans="1:13" ht="15" customHeight="1">
      <c r="A15" s="63" t="s">
        <v>45</v>
      </c>
      <c r="B15" s="19">
        <f t="shared" si="0"/>
        <v>47029</v>
      </c>
      <c r="C15" s="20">
        <f t="shared" si="1"/>
        <v>7120420.801519999</v>
      </c>
      <c r="D15" s="24">
        <v>12755</v>
      </c>
      <c r="E15" s="25">
        <v>1247567.4585199999</v>
      </c>
      <c r="F15" s="24">
        <v>4440</v>
      </c>
      <c r="G15" s="25">
        <v>479656.473</v>
      </c>
      <c r="H15" s="24">
        <v>2323</v>
      </c>
      <c r="I15" s="25">
        <v>109972.251</v>
      </c>
      <c r="J15" s="24">
        <v>6596</v>
      </c>
      <c r="K15" s="25">
        <v>2097110.841</v>
      </c>
      <c r="L15" s="24">
        <v>20915</v>
      </c>
      <c r="M15" s="26">
        <v>3186113.778</v>
      </c>
    </row>
    <row r="16" spans="1:13" ht="15" customHeight="1">
      <c r="A16" s="63" t="s">
        <v>46</v>
      </c>
      <c r="B16" s="19">
        <f t="shared" si="0"/>
        <v>25862</v>
      </c>
      <c r="C16" s="20">
        <f t="shared" si="1"/>
        <v>3292821.2290000003</v>
      </c>
      <c r="D16" s="24">
        <v>2792</v>
      </c>
      <c r="E16" s="25">
        <v>159587.893</v>
      </c>
      <c r="F16" s="24">
        <v>2086</v>
      </c>
      <c r="G16" s="25">
        <v>185863.738</v>
      </c>
      <c r="H16" s="24">
        <v>1522</v>
      </c>
      <c r="I16" s="25">
        <v>40511.945</v>
      </c>
      <c r="J16" s="24">
        <v>4851</v>
      </c>
      <c r="K16" s="25">
        <v>1126879.714</v>
      </c>
      <c r="L16" s="24">
        <v>14611</v>
      </c>
      <c r="M16" s="26">
        <v>1779977.939</v>
      </c>
    </row>
    <row r="17" spans="1:13" ht="15" customHeight="1">
      <c r="A17" s="63" t="s">
        <v>47</v>
      </c>
      <c r="B17" s="19">
        <f t="shared" si="0"/>
        <v>21475</v>
      </c>
      <c r="C17" s="20">
        <f t="shared" si="1"/>
        <v>2886829.251</v>
      </c>
      <c r="D17" s="24">
        <v>3654</v>
      </c>
      <c r="E17" s="25">
        <v>232761.414</v>
      </c>
      <c r="F17" s="24">
        <v>2391</v>
      </c>
      <c r="G17" s="25">
        <v>202520.401</v>
      </c>
      <c r="H17" s="24">
        <v>1628</v>
      </c>
      <c r="I17" s="25">
        <v>44373.152</v>
      </c>
      <c r="J17" s="24">
        <v>3556</v>
      </c>
      <c r="K17" s="25">
        <v>1144396.8</v>
      </c>
      <c r="L17" s="24">
        <v>10246</v>
      </c>
      <c r="M17" s="26">
        <v>1262777.484</v>
      </c>
    </row>
    <row r="18" spans="1:13" ht="15" customHeight="1">
      <c r="A18" s="63" t="s">
        <v>48</v>
      </c>
      <c r="B18" s="19">
        <f t="shared" si="0"/>
        <v>32355</v>
      </c>
      <c r="C18" s="20">
        <f t="shared" si="1"/>
        <v>6725370.9350000005</v>
      </c>
      <c r="D18" s="24">
        <v>3784</v>
      </c>
      <c r="E18" s="25">
        <v>451809.273</v>
      </c>
      <c r="F18" s="24">
        <v>2212</v>
      </c>
      <c r="G18" s="25">
        <v>461635.184</v>
      </c>
      <c r="H18" s="24">
        <v>3618</v>
      </c>
      <c r="I18" s="25">
        <v>492730.597</v>
      </c>
      <c r="J18" s="24">
        <v>5020</v>
      </c>
      <c r="K18" s="25">
        <v>1743135.12</v>
      </c>
      <c r="L18" s="24">
        <v>17721</v>
      </c>
      <c r="M18" s="26">
        <v>3576060.761</v>
      </c>
    </row>
    <row r="19" spans="1:13" ht="15" customHeight="1">
      <c r="A19" s="63" t="s">
        <v>49</v>
      </c>
      <c r="B19" s="19">
        <f t="shared" si="0"/>
        <v>21133</v>
      </c>
      <c r="C19" s="20">
        <f t="shared" si="1"/>
        <v>3144389.28544</v>
      </c>
      <c r="D19" s="24">
        <v>3211</v>
      </c>
      <c r="E19" s="25">
        <v>244810.17044</v>
      </c>
      <c r="F19" s="24">
        <v>2118</v>
      </c>
      <c r="G19" s="25">
        <v>202767.822</v>
      </c>
      <c r="H19" s="24">
        <v>965</v>
      </c>
      <c r="I19" s="25">
        <v>52236.418</v>
      </c>
      <c r="J19" s="24">
        <v>3810</v>
      </c>
      <c r="K19" s="25">
        <v>1234099.187</v>
      </c>
      <c r="L19" s="24">
        <v>11029</v>
      </c>
      <c r="M19" s="26">
        <v>1410475.688</v>
      </c>
    </row>
    <row r="20" spans="1:13" ht="15" customHeight="1">
      <c r="A20" s="63" t="s">
        <v>50</v>
      </c>
      <c r="B20" s="19">
        <f t="shared" si="0"/>
        <v>13532</v>
      </c>
      <c r="C20" s="20">
        <f t="shared" si="1"/>
        <v>1733157.5119999999</v>
      </c>
      <c r="D20" s="24">
        <v>2526</v>
      </c>
      <c r="E20" s="25">
        <v>132492.028</v>
      </c>
      <c r="F20" s="24">
        <v>1263</v>
      </c>
      <c r="G20" s="25">
        <v>87632.027</v>
      </c>
      <c r="H20" s="24">
        <v>937</v>
      </c>
      <c r="I20" s="25">
        <v>31850.476</v>
      </c>
      <c r="J20" s="24">
        <v>2206</v>
      </c>
      <c r="K20" s="25">
        <v>675517.004</v>
      </c>
      <c r="L20" s="24">
        <v>6600</v>
      </c>
      <c r="M20" s="26">
        <v>805665.977</v>
      </c>
    </row>
    <row r="21" spans="1:13" ht="15" customHeight="1">
      <c r="A21" s="63" t="s">
        <v>51</v>
      </c>
      <c r="B21" s="19">
        <f t="shared" si="0"/>
        <v>76875</v>
      </c>
      <c r="C21" s="20">
        <f t="shared" si="1"/>
        <v>10697547.491</v>
      </c>
      <c r="D21" s="24">
        <v>9756</v>
      </c>
      <c r="E21" s="25">
        <v>622339.75</v>
      </c>
      <c r="F21" s="24">
        <v>4424</v>
      </c>
      <c r="G21" s="25">
        <v>404755.644</v>
      </c>
      <c r="H21" s="24">
        <v>1570</v>
      </c>
      <c r="I21" s="25">
        <v>81355.251</v>
      </c>
      <c r="J21" s="24">
        <v>14028</v>
      </c>
      <c r="K21" s="25">
        <v>3486051.598</v>
      </c>
      <c r="L21" s="24">
        <v>47097</v>
      </c>
      <c r="M21" s="26">
        <v>6103045.248</v>
      </c>
    </row>
    <row r="22" spans="1:13" ht="15" customHeight="1">
      <c r="A22" s="63" t="s">
        <v>52</v>
      </c>
      <c r="B22" s="19">
        <f t="shared" si="0"/>
        <v>50559</v>
      </c>
      <c r="C22" s="20">
        <f t="shared" si="1"/>
        <v>11664998.883000001</v>
      </c>
      <c r="D22" s="24">
        <v>6198</v>
      </c>
      <c r="E22" s="25">
        <v>711521.416</v>
      </c>
      <c r="F22" s="24">
        <v>2674</v>
      </c>
      <c r="G22" s="25">
        <v>372144.362</v>
      </c>
      <c r="H22" s="24">
        <v>2334</v>
      </c>
      <c r="I22" s="25">
        <v>191213.503</v>
      </c>
      <c r="J22" s="24">
        <v>10770</v>
      </c>
      <c r="K22" s="25">
        <v>5175862.617</v>
      </c>
      <c r="L22" s="24">
        <v>28583</v>
      </c>
      <c r="M22" s="26">
        <v>5214256.985</v>
      </c>
    </row>
    <row r="23" spans="1:13" ht="15" customHeight="1" thickBot="1">
      <c r="A23" s="64" t="s">
        <v>53</v>
      </c>
      <c r="B23" s="19">
        <f t="shared" si="0"/>
        <v>44707</v>
      </c>
      <c r="C23" s="20">
        <f t="shared" si="1"/>
        <v>10414489.159</v>
      </c>
      <c r="D23" s="28">
        <v>3695</v>
      </c>
      <c r="E23" s="29">
        <v>383443.742</v>
      </c>
      <c r="F23" s="28">
        <v>2121</v>
      </c>
      <c r="G23" s="29">
        <v>287732.527</v>
      </c>
      <c r="H23" s="28">
        <v>2500</v>
      </c>
      <c r="I23" s="29">
        <v>207370.274</v>
      </c>
      <c r="J23" s="28">
        <v>9249</v>
      </c>
      <c r="K23" s="29">
        <v>4510730.618</v>
      </c>
      <c r="L23" s="28">
        <v>27142</v>
      </c>
      <c r="M23" s="30">
        <v>5025211.998</v>
      </c>
    </row>
    <row r="24" spans="1:13" s="35" customFormat="1" ht="15" customHeight="1" thickBot="1">
      <c r="A24" s="65" t="s">
        <v>24</v>
      </c>
      <c r="B24" s="32">
        <f>SUM(B8:B23)</f>
        <v>557515</v>
      </c>
      <c r="C24" s="33">
        <f>SUM(C8:C23)</f>
        <v>93405815.77895999</v>
      </c>
      <c r="D24" s="32">
        <f>SUM(D8:D23)</f>
        <v>75451</v>
      </c>
      <c r="E24" s="66">
        <f aca="true" t="shared" si="2" ref="E24:M24">SUM(E8:E23)</f>
        <v>6075444.94796</v>
      </c>
      <c r="F24" s="32">
        <f>SUM(F8:F23)</f>
        <v>41954</v>
      </c>
      <c r="G24" s="67">
        <f t="shared" si="2"/>
        <v>4431929.006</v>
      </c>
      <c r="H24" s="32">
        <f>SUM(H8:H23)</f>
        <v>27308</v>
      </c>
      <c r="I24" s="67">
        <f t="shared" si="2"/>
        <v>1766161.236</v>
      </c>
      <c r="J24" s="32">
        <f>SUM(J8:J23)</f>
        <v>100964</v>
      </c>
      <c r="K24" s="67">
        <f t="shared" si="2"/>
        <v>34796150.14</v>
      </c>
      <c r="L24" s="32">
        <f>SUM(L8:L23)</f>
        <v>311838</v>
      </c>
      <c r="M24" s="33">
        <f t="shared" si="2"/>
        <v>46336130.449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3" t="s">
        <v>54</v>
      </c>
      <c r="B27" s="143"/>
      <c r="C27" s="143"/>
      <c r="D27" s="143"/>
      <c r="E27" s="143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1"/>
      <c r="C31" s="121"/>
      <c r="D31" s="121"/>
      <c r="E31" s="145"/>
      <c r="F31" s="145"/>
      <c r="G31" s="83"/>
      <c r="I31" s="4"/>
      <c r="J31" s="50"/>
      <c r="K31" s="51"/>
      <c r="L31" s="3"/>
      <c r="M31" s="4"/>
    </row>
    <row r="32" spans="1:6" ht="15.75">
      <c r="A32" s="52"/>
      <c r="B32" s="125"/>
      <c r="C32" s="125"/>
      <c r="D32" s="125"/>
      <c r="E32" s="53"/>
      <c r="F32" s="54"/>
    </row>
    <row r="33" spans="1:6" ht="30" customHeight="1">
      <c r="A33" s="55"/>
      <c r="B33" s="121"/>
      <c r="C33" s="121"/>
      <c r="D33" s="121"/>
      <c r="E33" s="145"/>
      <c r="F33" s="145"/>
    </row>
    <row r="34" spans="1:5" ht="12.75">
      <c r="A34" s="56"/>
      <c r="B34" s="125"/>
      <c r="C34" s="125"/>
      <c r="D34" s="125"/>
      <c r="E34" s="57"/>
    </row>
    <row r="35" spans="1:13" ht="12.75">
      <c r="A35" s="56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B29" sqref="B29:M29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4.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4" t="s">
        <v>98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ht="13.5" thickBot="1"/>
    <row r="5" spans="1:13" ht="16.5" customHeight="1">
      <c r="A5" s="155" t="s">
        <v>96</v>
      </c>
      <c r="B5" s="158" t="s">
        <v>97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25" customHeight="1">
      <c r="A6" s="156"/>
      <c r="B6" s="161" t="s">
        <v>58</v>
      </c>
      <c r="C6" s="162"/>
      <c r="D6" s="162" t="s">
        <v>59</v>
      </c>
      <c r="E6" s="162"/>
      <c r="F6" s="162" t="s">
        <v>60</v>
      </c>
      <c r="G6" s="162"/>
      <c r="H6" s="162" t="s">
        <v>61</v>
      </c>
      <c r="I6" s="162"/>
      <c r="J6" s="162" t="s">
        <v>62</v>
      </c>
      <c r="K6" s="162"/>
      <c r="L6" s="162" t="s">
        <v>63</v>
      </c>
      <c r="M6" s="163"/>
    </row>
    <row r="7" spans="1:13" ht="50.25" customHeight="1" thickBot="1">
      <c r="A7" s="157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20677</v>
      </c>
      <c r="C8" s="90">
        <f t="shared" si="0"/>
        <v>2745517.329</v>
      </c>
      <c r="D8" s="91">
        <v>3476</v>
      </c>
      <c r="E8" s="90">
        <v>217676.828</v>
      </c>
      <c r="F8" s="91">
        <v>2058</v>
      </c>
      <c r="G8" s="90">
        <v>166461.137</v>
      </c>
      <c r="H8" s="91">
        <v>1038</v>
      </c>
      <c r="I8" s="90">
        <v>24535.883</v>
      </c>
      <c r="J8" s="91">
        <v>3529</v>
      </c>
      <c r="K8" s="90">
        <v>1067737.904</v>
      </c>
      <c r="L8" s="91">
        <v>10576</v>
      </c>
      <c r="M8" s="92">
        <v>1269105.577</v>
      </c>
    </row>
    <row r="9" spans="1:13" ht="15" customHeight="1">
      <c r="A9" s="93" t="s">
        <v>68</v>
      </c>
      <c r="B9" s="89">
        <f t="shared" si="0"/>
        <v>31123</v>
      </c>
      <c r="C9" s="90">
        <f t="shared" si="0"/>
        <v>5378780.0649999995</v>
      </c>
      <c r="D9" s="91">
        <v>3277</v>
      </c>
      <c r="E9" s="94">
        <v>243476.603</v>
      </c>
      <c r="F9" s="94">
        <v>2685</v>
      </c>
      <c r="G9" s="95">
        <v>292516.414</v>
      </c>
      <c r="H9" s="94">
        <v>666</v>
      </c>
      <c r="I9" s="95">
        <v>35965.336</v>
      </c>
      <c r="J9" s="94">
        <v>5326</v>
      </c>
      <c r="K9" s="95">
        <v>1669324.594</v>
      </c>
      <c r="L9" s="94">
        <v>19169</v>
      </c>
      <c r="M9" s="96">
        <v>3137497.118</v>
      </c>
    </row>
    <row r="10" spans="1:13" ht="15" customHeight="1">
      <c r="A10" s="93" t="s">
        <v>69</v>
      </c>
      <c r="B10" s="89">
        <f t="shared" si="0"/>
        <v>54192</v>
      </c>
      <c r="C10" s="90">
        <f t="shared" si="0"/>
        <v>8234048.358</v>
      </c>
      <c r="D10" s="95">
        <v>5476</v>
      </c>
      <c r="E10" s="97">
        <v>343548.402</v>
      </c>
      <c r="F10" s="95">
        <v>3695</v>
      </c>
      <c r="G10" s="97">
        <v>324507.106</v>
      </c>
      <c r="H10" s="95">
        <v>1398</v>
      </c>
      <c r="I10" s="97">
        <v>60037.213</v>
      </c>
      <c r="J10" s="95">
        <v>10962</v>
      </c>
      <c r="K10" s="97">
        <v>3434025.184</v>
      </c>
      <c r="L10" s="95">
        <v>32661</v>
      </c>
      <c r="M10" s="98">
        <v>4071930.453</v>
      </c>
    </row>
    <row r="11" spans="1:13" ht="15" customHeight="1">
      <c r="A11" s="93" t="s">
        <v>70</v>
      </c>
      <c r="B11" s="89">
        <f t="shared" si="0"/>
        <v>28637</v>
      </c>
      <c r="C11" s="90">
        <f t="shared" si="0"/>
        <v>5400907.871</v>
      </c>
      <c r="D11" s="95">
        <v>3005</v>
      </c>
      <c r="E11" s="94">
        <v>298482.944</v>
      </c>
      <c r="F11" s="95">
        <v>2384</v>
      </c>
      <c r="G11" s="94">
        <v>319186.303</v>
      </c>
      <c r="H11" s="95">
        <v>2879</v>
      </c>
      <c r="I11" s="94">
        <v>196866.517</v>
      </c>
      <c r="J11" s="95">
        <v>4439</v>
      </c>
      <c r="K11" s="94">
        <v>1604003.049</v>
      </c>
      <c r="L11" s="95">
        <v>15930</v>
      </c>
      <c r="M11" s="99">
        <v>2982369.058</v>
      </c>
    </row>
    <row r="12" spans="1:13" ht="15" customHeight="1">
      <c r="A12" s="93" t="s">
        <v>71</v>
      </c>
      <c r="B12" s="89">
        <f t="shared" si="0"/>
        <v>38182</v>
      </c>
      <c r="C12" s="90">
        <f t="shared" si="0"/>
        <v>6390733.589</v>
      </c>
      <c r="D12" s="95">
        <v>5660</v>
      </c>
      <c r="E12" s="94">
        <v>373665.395</v>
      </c>
      <c r="F12" s="95">
        <v>3971</v>
      </c>
      <c r="G12" s="94">
        <v>321889.397</v>
      </c>
      <c r="H12" s="95">
        <v>1784</v>
      </c>
      <c r="I12" s="94">
        <v>66456.768</v>
      </c>
      <c r="J12" s="95">
        <v>7281</v>
      </c>
      <c r="K12" s="94">
        <v>3125401.224</v>
      </c>
      <c r="L12" s="95">
        <v>19486</v>
      </c>
      <c r="M12" s="99">
        <v>2503320.805</v>
      </c>
    </row>
    <row r="13" spans="1:13" ht="15" customHeight="1">
      <c r="A13" s="93" t="s">
        <v>72</v>
      </c>
      <c r="B13" s="89">
        <f t="shared" si="0"/>
        <v>29737</v>
      </c>
      <c r="C13" s="90">
        <f t="shared" si="0"/>
        <v>4128435.3959999997</v>
      </c>
      <c r="D13" s="95">
        <v>3875</v>
      </c>
      <c r="E13" s="94">
        <v>256637.231</v>
      </c>
      <c r="F13" s="95">
        <v>1793</v>
      </c>
      <c r="G13" s="94">
        <v>180132.638</v>
      </c>
      <c r="H13" s="95">
        <v>914</v>
      </c>
      <c r="I13" s="94">
        <v>47683.844</v>
      </c>
      <c r="J13" s="95">
        <v>5598</v>
      </c>
      <c r="K13" s="94">
        <v>1530710.819</v>
      </c>
      <c r="L13" s="95">
        <v>17557</v>
      </c>
      <c r="M13" s="99">
        <v>2113270.864</v>
      </c>
    </row>
    <row r="14" spans="1:13" ht="15" customHeight="1">
      <c r="A14" s="93" t="s">
        <v>73</v>
      </c>
      <c r="B14" s="89">
        <f t="shared" si="0"/>
        <v>21440</v>
      </c>
      <c r="C14" s="90">
        <f t="shared" si="0"/>
        <v>3447368.624</v>
      </c>
      <c r="D14" s="95">
        <v>2311</v>
      </c>
      <c r="E14" s="94">
        <v>155624.4</v>
      </c>
      <c r="F14" s="95">
        <v>1639</v>
      </c>
      <c r="G14" s="94">
        <v>142527.833</v>
      </c>
      <c r="H14" s="95">
        <v>1232</v>
      </c>
      <c r="I14" s="94">
        <v>83001.808</v>
      </c>
      <c r="J14" s="95">
        <v>3743</v>
      </c>
      <c r="K14" s="94">
        <v>1171163.867</v>
      </c>
      <c r="L14" s="95">
        <v>12515</v>
      </c>
      <c r="M14" s="99">
        <v>1895050.716</v>
      </c>
    </row>
    <row r="15" spans="1:13" ht="15" customHeight="1">
      <c r="A15" s="93" t="s">
        <v>74</v>
      </c>
      <c r="B15" s="89">
        <f t="shared" si="0"/>
        <v>47029</v>
      </c>
      <c r="C15" s="90">
        <f t="shared" si="0"/>
        <v>7120420.801519999</v>
      </c>
      <c r="D15" s="95">
        <v>12755</v>
      </c>
      <c r="E15" s="94">
        <v>1247567.4585199999</v>
      </c>
      <c r="F15" s="95">
        <v>4440</v>
      </c>
      <c r="G15" s="94">
        <v>479656.473</v>
      </c>
      <c r="H15" s="95">
        <v>2323</v>
      </c>
      <c r="I15" s="94">
        <v>109972.251</v>
      </c>
      <c r="J15" s="95">
        <v>6596</v>
      </c>
      <c r="K15" s="94">
        <v>2097110.841</v>
      </c>
      <c r="L15" s="95">
        <v>20915</v>
      </c>
      <c r="M15" s="99">
        <v>3186113.778</v>
      </c>
    </row>
    <row r="16" spans="1:13" ht="15" customHeight="1">
      <c r="A16" s="93" t="s">
        <v>75</v>
      </c>
      <c r="B16" s="89">
        <f t="shared" si="0"/>
        <v>25862</v>
      </c>
      <c r="C16" s="90">
        <f t="shared" si="0"/>
        <v>3292821.2290000003</v>
      </c>
      <c r="D16" s="95">
        <v>2792</v>
      </c>
      <c r="E16" s="94">
        <v>159587.893</v>
      </c>
      <c r="F16" s="95">
        <v>2086</v>
      </c>
      <c r="G16" s="94">
        <v>185863.738</v>
      </c>
      <c r="H16" s="95">
        <v>1522</v>
      </c>
      <c r="I16" s="94">
        <v>40511.945</v>
      </c>
      <c r="J16" s="95">
        <v>4851</v>
      </c>
      <c r="K16" s="94">
        <v>1126879.714</v>
      </c>
      <c r="L16" s="95">
        <v>14611</v>
      </c>
      <c r="M16" s="99">
        <v>1779977.939</v>
      </c>
    </row>
    <row r="17" spans="1:13" ht="15" customHeight="1">
      <c r="A17" s="93" t="s">
        <v>76</v>
      </c>
      <c r="B17" s="89">
        <f t="shared" si="0"/>
        <v>21475</v>
      </c>
      <c r="C17" s="90">
        <f t="shared" si="0"/>
        <v>2886829.251</v>
      </c>
      <c r="D17" s="95">
        <v>3654</v>
      </c>
      <c r="E17" s="94">
        <v>232761.414</v>
      </c>
      <c r="F17" s="95">
        <v>2391</v>
      </c>
      <c r="G17" s="94">
        <v>202520.401</v>
      </c>
      <c r="H17" s="95">
        <v>1628</v>
      </c>
      <c r="I17" s="94">
        <v>44373.152</v>
      </c>
      <c r="J17" s="95">
        <v>3556</v>
      </c>
      <c r="K17" s="94">
        <v>1144396.8</v>
      </c>
      <c r="L17" s="95">
        <v>10246</v>
      </c>
      <c r="M17" s="99">
        <v>1262777.484</v>
      </c>
    </row>
    <row r="18" spans="1:13" ht="15" customHeight="1">
      <c r="A18" s="93" t="s">
        <v>77</v>
      </c>
      <c r="B18" s="89">
        <f t="shared" si="0"/>
        <v>32355</v>
      </c>
      <c r="C18" s="90">
        <f t="shared" si="0"/>
        <v>6725370.9350000005</v>
      </c>
      <c r="D18" s="95">
        <v>3784</v>
      </c>
      <c r="E18" s="94">
        <v>451809.273</v>
      </c>
      <c r="F18" s="95">
        <v>2212</v>
      </c>
      <c r="G18" s="94">
        <v>461635.184</v>
      </c>
      <c r="H18" s="95">
        <v>3618</v>
      </c>
      <c r="I18" s="94">
        <v>492730.597</v>
      </c>
      <c r="J18" s="95">
        <v>5020</v>
      </c>
      <c r="K18" s="94">
        <v>1743135.12</v>
      </c>
      <c r="L18" s="95">
        <v>17721</v>
      </c>
      <c r="M18" s="99">
        <v>3576060.761</v>
      </c>
    </row>
    <row r="19" spans="1:13" ht="15" customHeight="1">
      <c r="A19" s="93" t="s">
        <v>78</v>
      </c>
      <c r="B19" s="89">
        <f t="shared" si="0"/>
        <v>21133</v>
      </c>
      <c r="C19" s="90">
        <f t="shared" si="0"/>
        <v>3144389.28544</v>
      </c>
      <c r="D19" s="95">
        <v>3211</v>
      </c>
      <c r="E19" s="94">
        <v>244810.17044</v>
      </c>
      <c r="F19" s="95">
        <v>2118</v>
      </c>
      <c r="G19" s="94">
        <v>202767.822</v>
      </c>
      <c r="H19" s="95">
        <v>965</v>
      </c>
      <c r="I19" s="94">
        <v>52236.418</v>
      </c>
      <c r="J19" s="95">
        <v>3810</v>
      </c>
      <c r="K19" s="94">
        <v>1234099.187</v>
      </c>
      <c r="L19" s="95">
        <v>11029</v>
      </c>
      <c r="M19" s="99">
        <v>1410475.688</v>
      </c>
    </row>
    <row r="20" spans="1:13" ht="15" customHeight="1">
      <c r="A20" s="93" t="s">
        <v>79</v>
      </c>
      <c r="B20" s="89">
        <f t="shared" si="0"/>
        <v>13532</v>
      </c>
      <c r="C20" s="90">
        <f t="shared" si="0"/>
        <v>1733157.5119999999</v>
      </c>
      <c r="D20" s="95">
        <v>2526</v>
      </c>
      <c r="E20" s="94">
        <v>132492.028</v>
      </c>
      <c r="F20" s="95">
        <v>1263</v>
      </c>
      <c r="G20" s="94">
        <v>87632.027</v>
      </c>
      <c r="H20" s="95">
        <v>937</v>
      </c>
      <c r="I20" s="94">
        <v>31850.476</v>
      </c>
      <c r="J20" s="95">
        <v>2206</v>
      </c>
      <c r="K20" s="94">
        <v>675517.004</v>
      </c>
      <c r="L20" s="95">
        <v>6600</v>
      </c>
      <c r="M20" s="99">
        <v>805665.977</v>
      </c>
    </row>
    <row r="21" spans="1:13" ht="15" customHeight="1">
      <c r="A21" s="93" t="s">
        <v>80</v>
      </c>
      <c r="B21" s="89">
        <f t="shared" si="0"/>
        <v>76875</v>
      </c>
      <c r="C21" s="90">
        <f t="shared" si="0"/>
        <v>10697547.491</v>
      </c>
      <c r="D21" s="95">
        <v>9756</v>
      </c>
      <c r="E21" s="94">
        <v>622339.75</v>
      </c>
      <c r="F21" s="95">
        <v>4424</v>
      </c>
      <c r="G21" s="94">
        <v>404755.644</v>
      </c>
      <c r="H21" s="95">
        <v>1570</v>
      </c>
      <c r="I21" s="94">
        <v>81355.251</v>
      </c>
      <c r="J21" s="95">
        <v>14028</v>
      </c>
      <c r="K21" s="94">
        <v>3486051.598</v>
      </c>
      <c r="L21" s="95">
        <v>47097</v>
      </c>
      <c r="M21" s="99">
        <v>6103045.248</v>
      </c>
    </row>
    <row r="22" spans="1:13" ht="15" customHeight="1">
      <c r="A22" s="93" t="s">
        <v>81</v>
      </c>
      <c r="B22" s="89">
        <f t="shared" si="0"/>
        <v>50559</v>
      </c>
      <c r="C22" s="90">
        <f t="shared" si="0"/>
        <v>11664998.883000001</v>
      </c>
      <c r="D22" s="95">
        <v>6198</v>
      </c>
      <c r="E22" s="94">
        <v>711521.416</v>
      </c>
      <c r="F22" s="95">
        <v>2674</v>
      </c>
      <c r="G22" s="94">
        <v>372144.362</v>
      </c>
      <c r="H22" s="95">
        <v>2334</v>
      </c>
      <c r="I22" s="94">
        <v>191213.503</v>
      </c>
      <c r="J22" s="95">
        <v>10770</v>
      </c>
      <c r="K22" s="94">
        <v>5175862.617</v>
      </c>
      <c r="L22" s="95">
        <v>28583</v>
      </c>
      <c r="M22" s="99">
        <v>5214256.985</v>
      </c>
    </row>
    <row r="23" spans="1:13" ht="15" customHeight="1" thickBot="1">
      <c r="A23" s="100" t="s">
        <v>82</v>
      </c>
      <c r="B23" s="89">
        <f t="shared" si="0"/>
        <v>44707</v>
      </c>
      <c r="C23" s="90">
        <f t="shared" si="0"/>
        <v>10414489.159</v>
      </c>
      <c r="D23" s="101">
        <v>3695</v>
      </c>
      <c r="E23" s="102">
        <v>383443.742</v>
      </c>
      <c r="F23" s="101">
        <v>2121</v>
      </c>
      <c r="G23" s="102">
        <v>287732.527</v>
      </c>
      <c r="H23" s="101">
        <v>2500</v>
      </c>
      <c r="I23" s="102">
        <v>207370.274</v>
      </c>
      <c r="J23" s="101">
        <v>9249</v>
      </c>
      <c r="K23" s="102">
        <v>4510730.618</v>
      </c>
      <c r="L23" s="101">
        <v>27142</v>
      </c>
      <c r="M23" s="103">
        <v>5025211.998</v>
      </c>
    </row>
    <row r="24" spans="1:13" ht="15" customHeight="1" thickBot="1">
      <c r="A24" s="104" t="s">
        <v>83</v>
      </c>
      <c r="B24" s="105">
        <f aca="true" t="shared" si="1" ref="B24:M24">SUM(B8:B23)</f>
        <v>557515</v>
      </c>
      <c r="C24" s="106">
        <f t="shared" si="1"/>
        <v>93405815.77895999</v>
      </c>
      <c r="D24" s="107">
        <f t="shared" si="1"/>
        <v>75451</v>
      </c>
      <c r="E24" s="108">
        <f t="shared" si="1"/>
        <v>6075444.94796</v>
      </c>
      <c r="F24" s="107">
        <f t="shared" si="1"/>
        <v>41954</v>
      </c>
      <c r="G24" s="108">
        <f t="shared" si="1"/>
        <v>4431929.006</v>
      </c>
      <c r="H24" s="107">
        <f t="shared" si="1"/>
        <v>27308</v>
      </c>
      <c r="I24" s="109">
        <f t="shared" si="1"/>
        <v>1766161.236</v>
      </c>
      <c r="J24" s="110">
        <f t="shared" si="1"/>
        <v>100964</v>
      </c>
      <c r="K24" s="111">
        <f t="shared" si="1"/>
        <v>34796150.14</v>
      </c>
      <c r="L24" s="107">
        <f t="shared" si="1"/>
        <v>311838</v>
      </c>
      <c r="M24" s="112">
        <f t="shared" si="1"/>
        <v>46336130.449</v>
      </c>
    </row>
    <row r="26" spans="1:10" s="113" customFormat="1" ht="12.75">
      <c r="A26" s="130" t="s">
        <v>84</v>
      </c>
      <c r="B26" s="130"/>
      <c r="C26" s="131"/>
      <c r="D26" s="131"/>
      <c r="E26" s="131"/>
      <c r="F26" s="131"/>
      <c r="G26" s="131"/>
      <c r="H26" s="131"/>
      <c r="I26" s="131"/>
      <c r="J26" s="131"/>
    </row>
    <row r="27" spans="1:10" s="113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31" spans="2:13" ht="12.7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2:13" ht="12.7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2018-07-05T09:55:52Z</dcterms:modified>
  <cp:category/>
  <cp:version/>
  <cp:contentType/>
  <cp:contentStatus/>
</cp:coreProperties>
</file>