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<sst xmlns="http://schemas.openxmlformats.org/spreadsheetml/2006/main" count="134" uniqueCount="101">
  <si>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Области</t>
  </si>
  <si>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</si>
  <si>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</si>
  <si>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</si>
  <si>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</si>
  <si>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</si>
  <si>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</si>
  <si>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</si>
  <si>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</si>
  <si>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</si>
  <si>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</si>
  <si>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</si>
  <si>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</si>
  <si>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</si>
  <si>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</si>
  <si>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</si>
  <si>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</si>
  <si>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</si>
  <si>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</si>
  <si>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</si>
  <si>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</si>
  <si>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</si>
  <si>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</si>
  <si>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</si>
  <si>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</si>
  <si>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</si>
  <si>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Облыстар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</si>
  <si>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</si>
  <si>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</si>
  <si>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</si>
  <si>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</si>
  <si>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</si>
  <si>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</si>
  <si>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</si>
  <si>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</si>
  <si>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</si>
  <si>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</si>
  <si>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</si>
  <si>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</si>
  <si>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</si>
  <si>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</si>
  <si>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</si>
  <si>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</si>
  <si>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</si>
  <si>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</si>
  <si>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</si>
  <si>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</si>
  <si>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</si>
  <si>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</si>
  <si>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</si>
  <si>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</si>
  <si>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</si>
  <si>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</si>
  <si>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</si>
  <si>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</si>
  <si>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</si>
  <si>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</si>
  <si>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</si>
  <si>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>Жүзеге асырылған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</si>
  <si>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 xml:space="preserve">* есепті  кезеңде әлеуметтік төлем жүргізілген алушылар саны (адам) -  тек 1 рет есепке алынған </t>
  </si>
  <si>
    <t>Еңбек ету қабілетінен  айрылу жағдайы бойынша</t>
  </si>
  <si>
    <t>Асыраушысынан айрылу жағдайы бойынша</t>
  </si>
  <si>
    <t xml:space="preserve">Жұмысынан айрылу жағдайы бойынша </t>
  </si>
  <si>
    <t>Annex 2</t>
  </si>
  <si>
    <t>Regions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</si>
  <si>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</si>
  <si>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</si>
  <si>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</si>
  <si>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</si>
  <si>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</si>
  <si>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</si>
  <si>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</si>
  <si>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</si>
  <si>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</si>
  <si>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</si>
  <si>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</si>
  <si>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</si>
  <si>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</si>
  <si>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</si>
  <si>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</si>
  <si>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</si>
  <si>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</si>
  <si>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</si>
  <si>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</si>
  <si>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</si>
  <si>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</si>
  <si>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</si>
  <si>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</si>
  <si>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</si>
  <si>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</si>
  <si>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</si>
  <si>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</si>
  <si>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</si>
  <si>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</si>
  <si>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</si>
  <si>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</si>
  <si>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</si>
  <si>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May</t>
  </si>
  <si>
    <t xml:space="preserve">Сведения о  числе получателей и суммах социальных выплат из АО "Государственный фонд социального страхования" за май 2018 года                                                                                                                             </t>
  </si>
  <si>
    <t xml:space="preserve"> "Мемлекеттік әлеуметтік сақтандыру қоры" АҚ-тан 2018 жылғы мамыр айына арналған                                                                                                                                                                                                                                             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</si>
  <si>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accounting period May 2018         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</si>
</sst>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(* #,##0.0_);_(* \(#,##0.0\);_(* &quot;-&quot;??_);_(@_)"/>
    <numFmt numFmtId="195" formatCode="[$-FC19]d\ mmmm\ yyyy\ &quot;г.&quot;"/>
    <numFmt numFmtId="196" formatCode="[$-419]d\-mmm\-yyyy;@"/>
    <numFmt numFmtId="197" formatCode="[$-419]d\ mmm\ yy;@"/>
    <numFmt numFmtId="198" formatCode="[$-F800]dddd\,\ mmmm\ dd\,\ yyyy"/>
    <numFmt numFmtId="199" formatCode="#,##0.0"/>
    <numFmt numFmtId="200" formatCode="0.0"/>
    <numFmt numFmtId="201" formatCode="#,##0.0;[Red]#,##0.0"/>
    <numFmt numFmtId="202" formatCode="0.0;[Red]0.0"/>
    <numFmt numFmtId="203" formatCode="#,##0;[Red]#,##0"/>
    <numFmt numFmtId="204" formatCode="#,##0.00;[Red]#,##0.00"/>
    <numFmt numFmtId="205" formatCode="_(* #,##0_);_(* \(#,##0\);_(* &quot;-&quot;??_);_(@_)"/>
    <numFmt numFmtId="206" formatCode="_-* #,##0.0_р_._-;\-* #,##0.0_р_._-;_-* &quot;-&quot;?_р_._-;_-@_-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_-* #,##0.0_-;\-* #,##0.0_-;_-* &quot;-&quot;?_-;_-@_-"/>
    <numFmt numFmtId="212" formatCode="0.0000"/>
    <numFmt numFmtId="213" formatCode="0.00000"/>
    <numFmt numFmtId="214" formatCode="0.000"/>
    <numFmt numFmtId="215" formatCode="_-* #,##0.0_р_._-;\-* #,##0.0_р_._-;_-* &quot;-&quot;??_р_._-;_-@_-"/>
    <numFmt numFmtId="216" formatCode="_-* #,##0_р_._-;\-* #,##0_р_._-;_-* &quot;-&quot;??_р_._-;_-@_-"/>
    <numFmt numFmtId="217" formatCode="0.000000"/>
    <numFmt numFmtId="218" formatCode="0.0%"/>
    <numFmt numFmtId="219" formatCode="#,##0.00_р_."/>
    <numFmt numFmtId="220" formatCode="#,##0.0_р_."/>
    <numFmt numFmtId="221" formatCode="#,##0.0000"/>
    <numFmt numFmtId="222" formatCode="#,##0.00000"/>
    <numFmt numFmtId="223" formatCode="_(* #,##0.000000_);_(* \(#,##0.000000\);_(* &quot;-&quot;??_);_(@_)"/>
    <numFmt numFmtId="224" formatCode="_(* #,##0.0000000_);_(* \(#,##0.0000000\);_(* &quot;-&quot;??_);_(@_)"/>
    <numFmt numFmtId="225" formatCode="_-* #,##0.00_р_._-;\-* #,##0.0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99" fontId="63" fillId="0" borderId="0" xfId="55" applyNumberFormat="1" applyFont="1">
      <alignment/>
      <protection/>
    </xf>
    <xf numFmtId="199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99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199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205" fontId="66" fillId="33" borderId="18" xfId="70" applyNumberFormat="1" applyFont="1" applyFill="1" applyBorder="1" applyAlignment="1">
      <alignment wrapText="1"/>
    </xf>
    <xf numFmtId="194" fontId="66" fillId="0" borderId="19" xfId="70" applyNumberFormat="1" applyFont="1" applyBorder="1" applyAlignment="1">
      <alignment/>
    </xf>
    <xf numFmtId="194" fontId="66" fillId="0" borderId="20" xfId="70" applyNumberFormat="1" applyFont="1" applyBorder="1" applyAlignment="1">
      <alignment/>
    </xf>
    <xf numFmtId="199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205" fontId="66" fillId="33" borderId="22" xfId="70" applyNumberFormat="1" applyFont="1" applyFill="1" applyBorder="1" applyAlignment="1">
      <alignment wrapText="1"/>
    </xf>
    <xf numFmtId="194" fontId="66" fillId="0" borderId="23" xfId="70" applyNumberFormat="1" applyFont="1" applyBorder="1" applyAlignment="1">
      <alignment/>
    </xf>
    <xf numFmtId="199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205" fontId="66" fillId="33" borderId="26" xfId="70" applyNumberFormat="1" applyFont="1" applyFill="1" applyBorder="1" applyAlignment="1">
      <alignment wrapText="1"/>
    </xf>
    <xf numFmtId="194" fontId="66" fillId="0" borderId="27" xfId="70" applyNumberFormat="1" applyFont="1" applyBorder="1" applyAlignment="1">
      <alignment/>
    </xf>
    <xf numFmtId="199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205" fontId="67" fillId="10" borderId="14" xfId="70" applyNumberFormat="1" applyFont="1" applyFill="1" applyBorder="1" applyAlignment="1">
      <alignment horizontal="right" vertical="center"/>
    </xf>
    <xf numFmtId="194" fontId="67" fillId="10" borderId="15" xfId="70" applyNumberFormat="1" applyFont="1" applyFill="1" applyBorder="1" applyAlignment="1">
      <alignment horizontal="right" vertical="center"/>
    </xf>
    <xf numFmtId="194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94" fontId="68" fillId="0" borderId="0" xfId="70" applyNumberFormat="1" applyFont="1" applyBorder="1" applyAlignment="1">
      <alignment vertical="center"/>
    </xf>
    <xf numFmtId="205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99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99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99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99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99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94" fontId="67" fillId="34" borderId="16" xfId="70" applyNumberFormat="1" applyFont="1" applyFill="1" applyBorder="1" applyAlignment="1">
      <alignment horizontal="right" vertical="center"/>
    </xf>
    <xf numFmtId="194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99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99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99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99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99" fontId="79" fillId="0" borderId="0" xfId="57" applyNumberFormat="1" applyFont="1">
      <alignment/>
      <protection/>
    </xf>
    <xf numFmtId="199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4" fontId="66" fillId="0" borderId="20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4" fontId="66" fillId="0" borderId="19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4" fontId="66" fillId="0" borderId="23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/>
    </xf>
    <xf numFmtId="4" fontId="66" fillId="0" borderId="24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4" fontId="66" fillId="0" borderId="27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205" fontId="67" fillId="36" borderId="14" xfId="71" applyNumberFormat="1" applyFont="1" applyFill="1" applyBorder="1" applyAlignment="1">
      <alignment horizontal="center" wrapText="1"/>
    </xf>
    <xf numFmtId="225" fontId="67" fillId="36" borderId="16" xfId="0" applyNumberFormat="1" applyFont="1" applyFill="1" applyBorder="1" applyAlignment="1">
      <alignment horizontal="center" wrapText="1"/>
    </xf>
    <xf numFmtId="205" fontId="67" fillId="36" borderId="16" xfId="71" applyNumberFormat="1" applyFont="1" applyFill="1" applyBorder="1" applyAlignment="1">
      <alignment horizontal="center" wrapText="1"/>
    </xf>
    <xf numFmtId="194" fontId="67" fillId="36" borderId="16" xfId="71" applyNumberFormat="1" applyFont="1" applyFill="1" applyBorder="1" applyAlignment="1">
      <alignment horizontal="center" wrapText="1"/>
    </xf>
    <xf numFmtId="193" fontId="67" fillId="36" borderId="16" xfId="71" applyNumberFormat="1" applyFont="1" applyFill="1" applyBorder="1" applyAlignment="1">
      <alignment horizontal="center" wrapText="1"/>
    </xf>
    <xf numFmtId="216" fontId="67" fillId="36" borderId="16" xfId="71" applyNumberFormat="1" applyFont="1" applyFill="1" applyBorder="1" applyAlignment="1">
      <alignment horizontal="center" wrapText="1"/>
    </xf>
    <xf numFmtId="179" fontId="67" fillId="36" borderId="16" xfId="71" applyFont="1" applyFill="1" applyBorder="1" applyAlignment="1">
      <alignment horizontal="center" wrapText="1"/>
    </xf>
    <xf numFmtId="193" fontId="67" fillId="36" borderId="15" xfId="71" applyNumberFormat="1" applyFont="1" applyFill="1" applyBorder="1" applyAlignment="1">
      <alignment horizontal="center" wrapText="1"/>
    </xf>
    <xf numFmtId="0" fontId="71" fillId="0" borderId="0" xfId="0" applyFont="1" applyAlignment="1">
      <alignment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99" fontId="69" fillId="0" borderId="0" xfId="55" applyNumberFormat="1" applyFont="1" applyAlignment="1">
      <alignment horizontal="center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39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199" fontId="64" fillId="0" borderId="20" xfId="55" applyNumberFormat="1" applyFont="1" applyBorder="1" applyAlignment="1">
      <alignment horizontal="center" vertical="center" wrapText="1"/>
      <protection/>
    </xf>
    <xf numFmtId="199" fontId="64" fillId="0" borderId="11" xfId="55" applyNumberFormat="1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99" fontId="69" fillId="0" borderId="0" xfId="57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67" fillId="0" borderId="39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5" xfId="55" applyFont="1" applyBorder="1" applyAlignment="1">
      <alignment horizontal="center" vertical="center" wrapText="1"/>
      <protection/>
    </xf>
    <xf numFmtId="199" fontId="73" fillId="0" borderId="0" xfId="56" applyNumberFormat="1" applyFont="1" applyAlignment="1">
      <alignment horizontal="center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205" fontId="62" fillId="0" borderId="0" xfId="0" applyNumberFormat="1" applyFont="1" applyAlignment="1">
      <alignment/>
    </xf>
    <xf numFmtId="3" fontId="62" fillId="0" borderId="0" xfId="53" applyNumberFormat="1" applyFont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0">
      <selection activeCell="B30" sqref="B30:M3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37</v>
      </c>
      <c r="J1" s="122" t="s">
        <v>96</v>
      </c>
      <c r="K1" s="122"/>
      <c r="L1" s="122"/>
      <c r="M1" s="122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3"/>
      <c r="J2" s="123"/>
      <c r="K2" s="123"/>
      <c r="L2" s="123"/>
      <c r="M2" s="123"/>
    </row>
    <row r="3" spans="1:13" ht="24" customHeight="1" thickBot="1">
      <c r="A3" s="124" t="s">
        <v>98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22.5" customHeight="1" thickBot="1">
      <c r="A4" s="125" t="s">
        <v>0</v>
      </c>
      <c r="B4" s="128" t="s">
        <v>1</v>
      </c>
      <c r="C4" s="129"/>
      <c r="D4" s="133" t="s">
        <v>2</v>
      </c>
      <c r="E4" s="134"/>
      <c r="F4" s="134"/>
      <c r="G4" s="134"/>
      <c r="H4" s="134"/>
      <c r="I4" s="134"/>
      <c r="J4" s="134"/>
      <c r="K4" s="134"/>
      <c r="L4" s="134"/>
      <c r="M4" s="135"/>
    </row>
    <row r="5" spans="1:13" ht="57" customHeight="1">
      <c r="A5" s="126"/>
      <c r="B5" s="114" t="s">
        <v>3</v>
      </c>
      <c r="C5" s="130" t="s">
        <v>32</v>
      </c>
      <c r="D5" s="116" t="s">
        <v>4</v>
      </c>
      <c r="E5" s="117"/>
      <c r="F5" s="116" t="s">
        <v>5</v>
      </c>
      <c r="G5" s="117"/>
      <c r="H5" s="116" t="s">
        <v>6</v>
      </c>
      <c r="I5" s="117"/>
      <c r="J5" s="116" t="s">
        <v>30</v>
      </c>
      <c r="K5" s="117"/>
      <c r="L5" s="116" t="s">
        <v>31</v>
      </c>
      <c r="M5" s="118"/>
    </row>
    <row r="6" spans="1:13" ht="42.75" customHeight="1" thickBot="1">
      <c r="A6" s="127"/>
      <c r="B6" s="115"/>
      <c r="C6" s="131"/>
      <c r="D6" s="10" t="s">
        <v>3</v>
      </c>
      <c r="E6" s="11" t="s">
        <v>7</v>
      </c>
      <c r="F6" s="10" t="s">
        <v>3</v>
      </c>
      <c r="G6" s="11" t="s">
        <v>7</v>
      </c>
      <c r="H6" s="10" t="s">
        <v>3</v>
      </c>
      <c r="I6" s="11" t="s">
        <v>7</v>
      </c>
      <c r="J6" s="10" t="s">
        <v>3</v>
      </c>
      <c r="K6" s="11" t="s">
        <v>7</v>
      </c>
      <c r="L6" s="10" t="s">
        <v>3</v>
      </c>
      <c r="M6" s="12" t="s">
        <v>7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8</v>
      </c>
      <c r="B8" s="19">
        <f>D8+F8+H8+J8+L8</f>
        <v>13653</v>
      </c>
      <c r="C8" s="20">
        <f aca="true" t="shared" si="0" ref="C8:C23">E8+G8+I8+K8+M8</f>
        <v>495117.3840000001</v>
      </c>
      <c r="D8" s="19">
        <v>3212</v>
      </c>
      <c r="E8" s="21">
        <v>36836.712</v>
      </c>
      <c r="F8" s="19">
        <v>1998</v>
      </c>
      <c r="G8" s="21">
        <v>29080.979</v>
      </c>
      <c r="H8" s="19">
        <v>404</v>
      </c>
      <c r="I8" s="21">
        <v>5235.214</v>
      </c>
      <c r="J8" s="19">
        <v>695</v>
      </c>
      <c r="K8" s="21">
        <v>197487.086</v>
      </c>
      <c r="L8" s="19">
        <v>7344</v>
      </c>
      <c r="M8" s="22">
        <v>226477.393</v>
      </c>
    </row>
    <row r="9" spans="1:13" ht="15" customHeight="1">
      <c r="A9" s="23" t="s">
        <v>9</v>
      </c>
      <c r="B9" s="19">
        <f aca="true" t="shared" si="1" ref="B9:B23">D9+F9+H9+J9+L9</f>
        <v>20839</v>
      </c>
      <c r="C9" s="20">
        <f t="shared" si="0"/>
        <v>972424.2590000001</v>
      </c>
      <c r="D9" s="24">
        <v>2921</v>
      </c>
      <c r="E9" s="25">
        <v>40802.471</v>
      </c>
      <c r="F9" s="24">
        <v>2603</v>
      </c>
      <c r="G9" s="25">
        <v>58929.955</v>
      </c>
      <c r="H9" s="24">
        <v>232</v>
      </c>
      <c r="I9" s="25">
        <v>6504.827</v>
      </c>
      <c r="J9" s="24">
        <v>969</v>
      </c>
      <c r="K9" s="25">
        <v>289062.341</v>
      </c>
      <c r="L9" s="24">
        <v>14114</v>
      </c>
      <c r="M9" s="26">
        <v>577124.665</v>
      </c>
    </row>
    <row r="10" spans="1:13" ht="15" customHeight="1">
      <c r="A10" s="23" t="s">
        <v>10</v>
      </c>
      <c r="B10" s="19">
        <f t="shared" si="1"/>
        <v>33831</v>
      </c>
      <c r="C10" s="20">
        <f t="shared" si="0"/>
        <v>1446418.645</v>
      </c>
      <c r="D10" s="24">
        <v>4797</v>
      </c>
      <c r="E10" s="25">
        <v>58910.638</v>
      </c>
      <c r="F10" s="24">
        <v>3563</v>
      </c>
      <c r="G10" s="25">
        <v>55684.875</v>
      </c>
      <c r="H10" s="24">
        <v>692</v>
      </c>
      <c r="I10" s="25">
        <v>13554.081</v>
      </c>
      <c r="J10" s="24">
        <v>1897</v>
      </c>
      <c r="K10" s="25">
        <v>576517.234</v>
      </c>
      <c r="L10" s="24">
        <v>22882</v>
      </c>
      <c r="M10" s="26">
        <v>741751.817</v>
      </c>
    </row>
    <row r="11" spans="1:13" ht="15" customHeight="1">
      <c r="A11" s="23" t="s">
        <v>11</v>
      </c>
      <c r="B11" s="19">
        <f t="shared" si="1"/>
        <v>18594</v>
      </c>
      <c r="C11" s="20">
        <f t="shared" si="0"/>
        <v>979758.614</v>
      </c>
      <c r="D11" s="24">
        <v>2693</v>
      </c>
      <c r="E11" s="25">
        <v>51530.275</v>
      </c>
      <c r="F11" s="24">
        <v>2343</v>
      </c>
      <c r="G11" s="25">
        <v>53807.948</v>
      </c>
      <c r="H11" s="24">
        <v>1314</v>
      </c>
      <c r="I11" s="25">
        <v>43454.663</v>
      </c>
      <c r="J11" s="24">
        <v>752</v>
      </c>
      <c r="K11" s="25">
        <v>269381.011</v>
      </c>
      <c r="L11" s="24">
        <v>11492</v>
      </c>
      <c r="M11" s="26">
        <v>561584.717</v>
      </c>
    </row>
    <row r="12" spans="1:15" ht="15" customHeight="1">
      <c r="A12" s="23" t="s">
        <v>12</v>
      </c>
      <c r="B12" s="19">
        <f t="shared" si="1"/>
        <v>24695</v>
      </c>
      <c r="C12" s="20">
        <f t="shared" si="0"/>
        <v>1153672.107</v>
      </c>
      <c r="D12" s="24">
        <v>5114</v>
      </c>
      <c r="E12" s="25">
        <v>62300.036</v>
      </c>
      <c r="F12" s="24">
        <v>3857</v>
      </c>
      <c r="G12" s="25">
        <v>54610.285</v>
      </c>
      <c r="H12" s="24">
        <v>710</v>
      </c>
      <c r="I12" s="25">
        <v>13577.353</v>
      </c>
      <c r="J12" s="24">
        <v>1332</v>
      </c>
      <c r="K12" s="25">
        <v>556838.187</v>
      </c>
      <c r="L12" s="24">
        <v>13682</v>
      </c>
      <c r="M12" s="26">
        <v>466346.246</v>
      </c>
      <c r="O12" s="2" t="s">
        <v>35</v>
      </c>
    </row>
    <row r="13" spans="1:13" ht="15" customHeight="1">
      <c r="A13" s="23" t="s">
        <v>13</v>
      </c>
      <c r="B13" s="19">
        <f t="shared" si="1"/>
        <v>19008</v>
      </c>
      <c r="C13" s="20">
        <f t="shared" si="0"/>
        <v>755537.912</v>
      </c>
      <c r="D13" s="24">
        <v>3536</v>
      </c>
      <c r="E13" s="25">
        <v>43658.002</v>
      </c>
      <c r="F13" s="24">
        <v>1759</v>
      </c>
      <c r="G13" s="25">
        <v>30560.084</v>
      </c>
      <c r="H13" s="24">
        <v>413</v>
      </c>
      <c r="I13" s="25">
        <v>10725.38</v>
      </c>
      <c r="J13" s="24">
        <v>995</v>
      </c>
      <c r="K13" s="25">
        <v>277119.721</v>
      </c>
      <c r="L13" s="24">
        <v>12305</v>
      </c>
      <c r="M13" s="26">
        <v>393474.725</v>
      </c>
    </row>
    <row r="14" spans="1:13" ht="15" customHeight="1">
      <c r="A14" s="23" t="s">
        <v>14</v>
      </c>
      <c r="B14" s="19">
        <f t="shared" si="1"/>
        <v>14100</v>
      </c>
      <c r="C14" s="20">
        <f t="shared" si="0"/>
        <v>620283.7220000001</v>
      </c>
      <c r="D14" s="24">
        <v>2068</v>
      </c>
      <c r="E14" s="25">
        <v>27240.412</v>
      </c>
      <c r="F14" s="24">
        <v>1592</v>
      </c>
      <c r="G14" s="25">
        <v>23562.575</v>
      </c>
      <c r="H14" s="24">
        <v>587</v>
      </c>
      <c r="I14" s="25">
        <v>17755.062</v>
      </c>
      <c r="J14" s="24">
        <v>674</v>
      </c>
      <c r="K14" s="25">
        <v>198828.719</v>
      </c>
      <c r="L14" s="24">
        <v>9179</v>
      </c>
      <c r="M14" s="26">
        <v>352896.954</v>
      </c>
    </row>
    <row r="15" spans="1:14" ht="15" customHeight="1">
      <c r="A15" s="23" t="s">
        <v>15</v>
      </c>
      <c r="B15" s="19">
        <f t="shared" si="1"/>
        <v>33294</v>
      </c>
      <c r="C15" s="20">
        <f t="shared" si="0"/>
        <v>1336097.2414</v>
      </c>
      <c r="D15" s="24">
        <v>11881</v>
      </c>
      <c r="E15" s="25">
        <v>210854.6914</v>
      </c>
      <c r="F15" s="24">
        <v>4313</v>
      </c>
      <c r="G15" s="25">
        <v>85451.599</v>
      </c>
      <c r="H15" s="24">
        <v>963</v>
      </c>
      <c r="I15" s="25">
        <v>21525.248</v>
      </c>
      <c r="J15" s="24">
        <v>1288</v>
      </c>
      <c r="K15" s="25">
        <v>389647.993</v>
      </c>
      <c r="L15" s="24">
        <v>14849</v>
      </c>
      <c r="M15" s="26">
        <v>628617.71</v>
      </c>
      <c r="N15" s="2" t="s">
        <v>35</v>
      </c>
    </row>
    <row r="16" spans="1:13" ht="15" customHeight="1">
      <c r="A16" s="23" t="s">
        <v>16</v>
      </c>
      <c r="B16" s="19">
        <f t="shared" si="1"/>
        <v>16493</v>
      </c>
      <c r="C16" s="20">
        <f t="shared" si="0"/>
        <v>585509.462</v>
      </c>
      <c r="D16" s="24">
        <v>2543</v>
      </c>
      <c r="E16" s="25">
        <v>26618.326</v>
      </c>
      <c r="F16" s="24">
        <v>2037</v>
      </c>
      <c r="G16" s="25">
        <v>30684.911</v>
      </c>
      <c r="H16" s="24">
        <v>502</v>
      </c>
      <c r="I16" s="25">
        <v>7835.906</v>
      </c>
      <c r="J16" s="24">
        <v>888</v>
      </c>
      <c r="K16" s="25">
        <v>196497.078</v>
      </c>
      <c r="L16" s="24">
        <v>10523</v>
      </c>
      <c r="M16" s="26">
        <v>323873.241</v>
      </c>
    </row>
    <row r="17" spans="1:13" ht="15" customHeight="1">
      <c r="A17" s="23" t="s">
        <v>17</v>
      </c>
      <c r="B17" s="19">
        <f t="shared" si="1"/>
        <v>14044</v>
      </c>
      <c r="C17" s="20">
        <f t="shared" si="0"/>
        <v>516905.94</v>
      </c>
      <c r="D17" s="24">
        <v>3247</v>
      </c>
      <c r="E17" s="25">
        <v>38559.401</v>
      </c>
      <c r="F17" s="24">
        <v>2276</v>
      </c>
      <c r="G17" s="25">
        <v>48159.55</v>
      </c>
      <c r="H17" s="24">
        <v>765</v>
      </c>
      <c r="I17" s="25">
        <v>9781.474</v>
      </c>
      <c r="J17" s="24">
        <v>649</v>
      </c>
      <c r="K17" s="25">
        <v>197009.775</v>
      </c>
      <c r="L17" s="24">
        <v>7107</v>
      </c>
      <c r="M17" s="26">
        <v>223395.74</v>
      </c>
    </row>
    <row r="18" spans="1:13" ht="15" customHeight="1">
      <c r="A18" s="23" t="s">
        <v>18</v>
      </c>
      <c r="B18" s="19">
        <f t="shared" si="1"/>
        <v>21004</v>
      </c>
      <c r="C18" s="20">
        <f t="shared" si="0"/>
        <v>1283678.921</v>
      </c>
      <c r="D18" s="24">
        <v>3373</v>
      </c>
      <c r="E18" s="25">
        <v>74388.189</v>
      </c>
      <c r="F18" s="24">
        <v>2127</v>
      </c>
      <c r="G18" s="25">
        <v>77511.088</v>
      </c>
      <c r="H18" s="24">
        <v>1794</v>
      </c>
      <c r="I18" s="25">
        <v>99316.089</v>
      </c>
      <c r="J18" s="24">
        <v>950</v>
      </c>
      <c r="K18" s="25">
        <v>326540.992</v>
      </c>
      <c r="L18" s="24">
        <v>12760</v>
      </c>
      <c r="M18" s="26">
        <v>705922.563</v>
      </c>
    </row>
    <row r="19" spans="1:13" ht="15" customHeight="1">
      <c r="A19" s="23" t="s">
        <v>19</v>
      </c>
      <c r="B19" s="19">
        <f t="shared" si="1"/>
        <v>13840</v>
      </c>
      <c r="C19" s="20">
        <f t="shared" si="0"/>
        <v>560491</v>
      </c>
      <c r="D19" s="24">
        <v>2928</v>
      </c>
      <c r="E19" s="25">
        <v>41445.85</v>
      </c>
      <c r="F19" s="24">
        <v>2061</v>
      </c>
      <c r="G19" s="25">
        <v>33913.961</v>
      </c>
      <c r="H19" s="24">
        <v>417</v>
      </c>
      <c r="I19" s="25">
        <v>12257.797</v>
      </c>
      <c r="J19" s="24">
        <v>691</v>
      </c>
      <c r="K19" s="25">
        <v>213969.925</v>
      </c>
      <c r="L19" s="24">
        <v>7743</v>
      </c>
      <c r="M19" s="26">
        <v>258903.467</v>
      </c>
    </row>
    <row r="20" spans="1:13" ht="15" customHeight="1">
      <c r="A20" s="23" t="s">
        <v>20</v>
      </c>
      <c r="B20" s="19">
        <f t="shared" si="1"/>
        <v>8960</v>
      </c>
      <c r="C20" s="20">
        <f t="shared" si="0"/>
        <v>309301.23699999996</v>
      </c>
      <c r="D20" s="24">
        <v>2299</v>
      </c>
      <c r="E20" s="25">
        <v>22355.247</v>
      </c>
      <c r="F20" s="24">
        <v>1220</v>
      </c>
      <c r="G20" s="25">
        <v>14095.983</v>
      </c>
      <c r="H20" s="24">
        <v>354</v>
      </c>
      <c r="I20" s="25">
        <v>6755.876</v>
      </c>
      <c r="J20" s="24">
        <v>420</v>
      </c>
      <c r="K20" s="25">
        <v>119358.253</v>
      </c>
      <c r="L20" s="24">
        <v>4667</v>
      </c>
      <c r="M20" s="26">
        <v>146735.878</v>
      </c>
    </row>
    <row r="21" spans="1:13" ht="15" customHeight="1">
      <c r="A21" s="23" t="s">
        <v>21</v>
      </c>
      <c r="B21" s="19">
        <f t="shared" si="1"/>
        <v>50758</v>
      </c>
      <c r="C21" s="20">
        <f t="shared" si="0"/>
        <v>1921168.1609999998</v>
      </c>
      <c r="D21" s="24">
        <v>9019</v>
      </c>
      <c r="E21" s="25">
        <v>107188.461</v>
      </c>
      <c r="F21" s="24">
        <v>4312</v>
      </c>
      <c r="G21" s="25">
        <v>69414.41</v>
      </c>
      <c r="H21" s="24">
        <v>696</v>
      </c>
      <c r="I21" s="25">
        <v>17458.822</v>
      </c>
      <c r="J21" s="24">
        <v>2525</v>
      </c>
      <c r="K21" s="25">
        <v>577926.339</v>
      </c>
      <c r="L21" s="24">
        <v>34206</v>
      </c>
      <c r="M21" s="26">
        <v>1149180.129</v>
      </c>
    </row>
    <row r="22" spans="1:13" ht="15" customHeight="1">
      <c r="A22" s="23" t="s">
        <v>22</v>
      </c>
      <c r="B22" s="19">
        <f t="shared" si="1"/>
        <v>30951</v>
      </c>
      <c r="C22" s="20">
        <f t="shared" si="0"/>
        <v>2054677.031</v>
      </c>
      <c r="D22" s="24">
        <v>5493</v>
      </c>
      <c r="E22" s="25">
        <v>119855.746</v>
      </c>
      <c r="F22" s="24">
        <v>2580</v>
      </c>
      <c r="G22" s="25">
        <v>60595.113</v>
      </c>
      <c r="H22" s="24">
        <v>1044</v>
      </c>
      <c r="I22" s="25">
        <v>37461.056</v>
      </c>
      <c r="J22" s="24">
        <v>1970</v>
      </c>
      <c r="K22" s="25">
        <v>909617.8</v>
      </c>
      <c r="L22" s="24">
        <v>19864</v>
      </c>
      <c r="M22" s="26">
        <v>927147.316</v>
      </c>
    </row>
    <row r="23" spans="1:13" ht="15" customHeight="1" thickBot="1">
      <c r="A23" s="27" t="s">
        <v>23</v>
      </c>
      <c r="B23" s="19">
        <f t="shared" si="1"/>
        <v>26956</v>
      </c>
      <c r="C23" s="20">
        <f t="shared" si="0"/>
        <v>1846706.38</v>
      </c>
      <c r="D23" s="28">
        <v>3318</v>
      </c>
      <c r="E23" s="29">
        <v>65736.757</v>
      </c>
      <c r="F23" s="28">
        <v>2046</v>
      </c>
      <c r="G23" s="29">
        <v>49856.485</v>
      </c>
      <c r="H23" s="28">
        <v>1151</v>
      </c>
      <c r="I23" s="29">
        <v>41987.072</v>
      </c>
      <c r="J23" s="28">
        <v>1662</v>
      </c>
      <c r="K23" s="29">
        <v>774803.439</v>
      </c>
      <c r="L23" s="28">
        <v>18779</v>
      </c>
      <c r="M23" s="30">
        <v>914322.627</v>
      </c>
    </row>
    <row r="24" spans="1:13" s="35" customFormat="1" ht="15" customHeight="1" thickBot="1">
      <c r="A24" s="31" t="s">
        <v>24</v>
      </c>
      <c r="B24" s="32">
        <f>SUM(B8:B23)</f>
        <v>361020</v>
      </c>
      <c r="C24" s="33">
        <f>SUM(C8:C23)</f>
        <v>16837748.0164</v>
      </c>
      <c r="D24" s="32">
        <f>SUM(D8:D23)</f>
        <v>68442</v>
      </c>
      <c r="E24" s="34">
        <f aca="true" t="shared" si="2" ref="E24:M24">SUM(E8:E23)</f>
        <v>1028281.2143999999</v>
      </c>
      <c r="F24" s="32">
        <f t="shared" si="2"/>
        <v>40687</v>
      </c>
      <c r="G24" s="34">
        <f t="shared" si="2"/>
        <v>775919.8010000001</v>
      </c>
      <c r="H24" s="32">
        <f t="shared" si="2"/>
        <v>12038</v>
      </c>
      <c r="I24" s="34">
        <f t="shared" si="2"/>
        <v>365185.9199999999</v>
      </c>
      <c r="J24" s="32">
        <f t="shared" si="2"/>
        <v>18357</v>
      </c>
      <c r="K24" s="34">
        <f t="shared" si="2"/>
        <v>6070605.893</v>
      </c>
      <c r="L24" s="32">
        <f t="shared" si="2"/>
        <v>221496</v>
      </c>
      <c r="M24" s="34">
        <f t="shared" si="2"/>
        <v>8597755.188</v>
      </c>
    </row>
    <row r="25" spans="1:13" s="35" customFormat="1" ht="15" customHeight="1">
      <c r="A25" s="36"/>
      <c r="B25" s="37"/>
      <c r="C25" s="38"/>
      <c r="D25" s="39"/>
      <c r="E25" s="38" t="s">
        <v>35</v>
      </c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7" t="s">
        <v>35</v>
      </c>
      <c r="B26" s="138"/>
      <c r="C26" s="138"/>
      <c r="D26" s="138"/>
      <c r="E26" s="138"/>
      <c r="F26" s="138"/>
      <c r="G26" s="138"/>
      <c r="H26" s="138"/>
      <c r="I26" s="138"/>
      <c r="J26" s="40"/>
      <c r="K26" s="41"/>
      <c r="L26" s="40"/>
      <c r="M26" s="41"/>
    </row>
    <row r="27" spans="1:13" s="44" customFormat="1" ht="12.75">
      <c r="A27" s="119" t="s">
        <v>38</v>
      </c>
      <c r="B27" s="120"/>
      <c r="C27" s="120"/>
      <c r="D27" s="120"/>
      <c r="E27" s="120"/>
      <c r="F27" s="120"/>
      <c r="G27" s="120"/>
      <c r="H27" s="120"/>
      <c r="I27" s="120"/>
      <c r="J27" s="42"/>
      <c r="K27" s="43"/>
      <c r="L27" s="42"/>
      <c r="M27" s="43"/>
    </row>
    <row r="28" spans="1:13" s="44" customFormat="1" ht="12.75">
      <c r="A28" s="45" t="s">
        <v>36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35</v>
      </c>
      <c r="L28" s="42" t="s">
        <v>35</v>
      </c>
      <c r="M28" s="43" t="s">
        <v>35</v>
      </c>
    </row>
    <row r="29" spans="1:13" ht="12.75">
      <c r="A29" s="48" t="s">
        <v>35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1"/>
      <c r="C31" s="121"/>
      <c r="D31" s="121"/>
      <c r="E31" s="132"/>
      <c r="F31" s="132"/>
      <c r="G31" s="4"/>
      <c r="I31" s="4"/>
      <c r="J31" s="50"/>
      <c r="K31" s="51"/>
      <c r="L31" s="3"/>
      <c r="M31" s="4"/>
    </row>
    <row r="32" spans="1:6" ht="15.75">
      <c r="A32" s="52"/>
      <c r="B32" s="136"/>
      <c r="C32" s="136"/>
      <c r="D32" s="136"/>
      <c r="E32" s="53"/>
      <c r="F32" s="54"/>
    </row>
    <row r="33" spans="1:6" ht="30" customHeight="1">
      <c r="A33" s="55"/>
      <c r="B33" s="121"/>
      <c r="C33" s="121"/>
      <c r="D33" s="121"/>
      <c r="E33" s="132"/>
      <c r="F33" s="132"/>
    </row>
    <row r="34" spans="1:5" ht="12.75">
      <c r="A34" s="56"/>
      <c r="B34" s="136"/>
      <c r="C34" s="136"/>
      <c r="D34" s="136"/>
      <c r="E34" s="57"/>
    </row>
    <row r="35" spans="1:13" ht="12.75">
      <c r="A35" s="56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</row>
    <row r="37" ht="12.75">
      <c r="D37" s="5"/>
    </row>
  </sheetData>
  <sheetProtection/>
  <mergeCells count="21">
    <mergeCell ref="B31:D31"/>
    <mergeCell ref="C5:C6"/>
    <mergeCell ref="E33:F33"/>
    <mergeCell ref="D4:M4"/>
    <mergeCell ref="B32:D32"/>
    <mergeCell ref="J5:K5"/>
    <mergeCell ref="B34:D34"/>
    <mergeCell ref="H5:I5"/>
    <mergeCell ref="F5:G5"/>
    <mergeCell ref="E31:F31"/>
    <mergeCell ref="A26:I26"/>
    <mergeCell ref="B5:B6"/>
    <mergeCell ref="D5:E5"/>
    <mergeCell ref="L5:M5"/>
    <mergeCell ref="A27:I27"/>
    <mergeCell ref="B33:D33"/>
    <mergeCell ref="J1:M1"/>
    <mergeCell ref="I2:M2"/>
    <mergeCell ref="A3:M3"/>
    <mergeCell ref="A4:A6"/>
    <mergeCell ref="B4:C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0">
      <selection activeCell="B29" sqref="B29:M35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37</v>
      </c>
      <c r="J1" s="142" t="s">
        <v>93</v>
      </c>
      <c r="K1" s="142"/>
      <c r="L1" s="142"/>
      <c r="M1" s="142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3"/>
      <c r="J2" s="123"/>
      <c r="K2" s="123"/>
      <c r="L2" s="123"/>
      <c r="M2" s="123"/>
    </row>
    <row r="3" spans="1:13" ht="42" customHeight="1" thickBot="1">
      <c r="A3" s="143" t="s">
        <v>99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3.5" customHeight="1" thickBot="1">
      <c r="A4" s="144" t="s">
        <v>26</v>
      </c>
      <c r="B4" s="128" t="s">
        <v>27</v>
      </c>
      <c r="C4" s="129"/>
      <c r="D4" s="146" t="s">
        <v>29</v>
      </c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6" customHeight="1" thickBot="1">
      <c r="A5" s="144"/>
      <c r="B5" s="114" t="s">
        <v>39</v>
      </c>
      <c r="C5" s="139" t="s">
        <v>58</v>
      </c>
      <c r="D5" s="149" t="s">
        <v>60</v>
      </c>
      <c r="E5" s="141"/>
      <c r="F5" s="141" t="s">
        <v>61</v>
      </c>
      <c r="G5" s="141"/>
      <c r="H5" s="141" t="s">
        <v>62</v>
      </c>
      <c r="I5" s="141"/>
      <c r="J5" s="141" t="s">
        <v>57</v>
      </c>
      <c r="K5" s="141"/>
      <c r="L5" s="141" t="s">
        <v>33</v>
      </c>
      <c r="M5" s="141"/>
    </row>
    <row r="6" spans="1:13" ht="42.75" customHeight="1" thickBot="1">
      <c r="A6" s="145"/>
      <c r="B6" s="115"/>
      <c r="C6" s="140"/>
      <c r="D6" s="59" t="s">
        <v>28</v>
      </c>
      <c r="E6" s="60" t="s">
        <v>34</v>
      </c>
      <c r="F6" s="61" t="s">
        <v>28</v>
      </c>
      <c r="G6" s="60" t="s">
        <v>34</v>
      </c>
      <c r="H6" s="61" t="s">
        <v>28</v>
      </c>
      <c r="I6" s="60" t="s">
        <v>34</v>
      </c>
      <c r="J6" s="61" t="s">
        <v>28</v>
      </c>
      <c r="K6" s="60" t="s">
        <v>34</v>
      </c>
      <c r="L6" s="61" t="s">
        <v>28</v>
      </c>
      <c r="M6" s="60" t="s">
        <v>34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40</v>
      </c>
      <c r="B8" s="19">
        <f aca="true" t="shared" si="0" ref="B8:B23">D8+F8+H8+J8+L8</f>
        <v>13653</v>
      </c>
      <c r="C8" s="20">
        <f aca="true" t="shared" si="1" ref="C8:C23">E8+G8+I8+K8+M8</f>
        <v>495117.3840000001</v>
      </c>
      <c r="D8" s="19">
        <v>3212</v>
      </c>
      <c r="E8" s="21">
        <v>36836.712</v>
      </c>
      <c r="F8" s="19">
        <v>1998</v>
      </c>
      <c r="G8" s="21">
        <v>29080.979</v>
      </c>
      <c r="H8" s="19">
        <v>404</v>
      </c>
      <c r="I8" s="21">
        <v>5235.214</v>
      </c>
      <c r="J8" s="19">
        <v>695</v>
      </c>
      <c r="K8" s="21">
        <v>197487.086</v>
      </c>
      <c r="L8" s="19">
        <v>7344</v>
      </c>
      <c r="M8" s="22">
        <v>226477.393</v>
      </c>
    </row>
    <row r="9" spans="1:13" ht="15" customHeight="1">
      <c r="A9" s="63" t="s">
        <v>41</v>
      </c>
      <c r="B9" s="19">
        <f t="shared" si="0"/>
        <v>20839</v>
      </c>
      <c r="C9" s="20">
        <f t="shared" si="1"/>
        <v>972424.2590000001</v>
      </c>
      <c r="D9" s="24">
        <v>2921</v>
      </c>
      <c r="E9" s="25">
        <v>40802.471</v>
      </c>
      <c r="F9" s="24">
        <v>2603</v>
      </c>
      <c r="G9" s="25">
        <v>58929.955</v>
      </c>
      <c r="H9" s="24">
        <v>232</v>
      </c>
      <c r="I9" s="25">
        <v>6504.827</v>
      </c>
      <c r="J9" s="24">
        <v>969</v>
      </c>
      <c r="K9" s="25">
        <v>289062.341</v>
      </c>
      <c r="L9" s="24">
        <v>14114</v>
      </c>
      <c r="M9" s="26">
        <v>577124.665</v>
      </c>
    </row>
    <row r="10" spans="1:13" ht="15" customHeight="1">
      <c r="A10" s="63" t="s">
        <v>42</v>
      </c>
      <c r="B10" s="19">
        <f t="shared" si="0"/>
        <v>33831</v>
      </c>
      <c r="C10" s="20">
        <f t="shared" si="1"/>
        <v>1446418.645</v>
      </c>
      <c r="D10" s="24">
        <v>4797</v>
      </c>
      <c r="E10" s="25">
        <v>58910.638</v>
      </c>
      <c r="F10" s="24">
        <v>3563</v>
      </c>
      <c r="G10" s="25">
        <v>55684.875</v>
      </c>
      <c r="H10" s="24">
        <v>692</v>
      </c>
      <c r="I10" s="25">
        <v>13554.081</v>
      </c>
      <c r="J10" s="24">
        <v>1897</v>
      </c>
      <c r="K10" s="25">
        <v>576517.234</v>
      </c>
      <c r="L10" s="24">
        <v>22882</v>
      </c>
      <c r="M10" s="26">
        <v>741751.817</v>
      </c>
    </row>
    <row r="11" spans="1:13" ht="15" customHeight="1">
      <c r="A11" s="63" t="s">
        <v>43</v>
      </c>
      <c r="B11" s="19">
        <f t="shared" si="0"/>
        <v>18594</v>
      </c>
      <c r="C11" s="20">
        <f t="shared" si="1"/>
        <v>979758.614</v>
      </c>
      <c r="D11" s="24">
        <v>2693</v>
      </c>
      <c r="E11" s="25">
        <v>51530.275</v>
      </c>
      <c r="F11" s="24">
        <v>2343</v>
      </c>
      <c r="G11" s="25">
        <v>53807.948</v>
      </c>
      <c r="H11" s="24">
        <v>1314</v>
      </c>
      <c r="I11" s="25">
        <v>43454.663</v>
      </c>
      <c r="J11" s="24">
        <v>752</v>
      </c>
      <c r="K11" s="25">
        <v>269381.011</v>
      </c>
      <c r="L11" s="24">
        <v>11492</v>
      </c>
      <c r="M11" s="26">
        <v>561584.717</v>
      </c>
    </row>
    <row r="12" spans="1:13" ht="15" customHeight="1">
      <c r="A12" s="63" t="s">
        <v>44</v>
      </c>
      <c r="B12" s="19">
        <f t="shared" si="0"/>
        <v>24695</v>
      </c>
      <c r="C12" s="20">
        <f t="shared" si="1"/>
        <v>1153672.107</v>
      </c>
      <c r="D12" s="24">
        <v>5114</v>
      </c>
      <c r="E12" s="25">
        <v>62300.036</v>
      </c>
      <c r="F12" s="24">
        <v>3857</v>
      </c>
      <c r="G12" s="25">
        <v>54610.285</v>
      </c>
      <c r="H12" s="24">
        <v>710</v>
      </c>
      <c r="I12" s="25">
        <v>13577.353</v>
      </c>
      <c r="J12" s="24">
        <v>1332</v>
      </c>
      <c r="K12" s="25">
        <v>556838.187</v>
      </c>
      <c r="L12" s="24">
        <v>13682</v>
      </c>
      <c r="M12" s="26">
        <v>466346.246</v>
      </c>
    </row>
    <row r="13" spans="1:13" ht="15" customHeight="1">
      <c r="A13" s="63" t="s">
        <v>45</v>
      </c>
      <c r="B13" s="19">
        <f t="shared" si="0"/>
        <v>19008</v>
      </c>
      <c r="C13" s="20">
        <f t="shared" si="1"/>
        <v>755537.912</v>
      </c>
      <c r="D13" s="24">
        <v>3536</v>
      </c>
      <c r="E13" s="25">
        <v>43658.002</v>
      </c>
      <c r="F13" s="24">
        <v>1759</v>
      </c>
      <c r="G13" s="25">
        <v>30560.084</v>
      </c>
      <c r="H13" s="24">
        <v>413</v>
      </c>
      <c r="I13" s="25">
        <v>10725.38</v>
      </c>
      <c r="J13" s="24">
        <v>995</v>
      </c>
      <c r="K13" s="25">
        <v>277119.721</v>
      </c>
      <c r="L13" s="24">
        <v>12305</v>
      </c>
      <c r="M13" s="26">
        <v>393474.725</v>
      </c>
    </row>
    <row r="14" spans="1:13" ht="15" customHeight="1">
      <c r="A14" s="63" t="s">
        <v>46</v>
      </c>
      <c r="B14" s="19">
        <f t="shared" si="0"/>
        <v>14100</v>
      </c>
      <c r="C14" s="20">
        <f t="shared" si="1"/>
        <v>620283.7220000001</v>
      </c>
      <c r="D14" s="24">
        <v>2068</v>
      </c>
      <c r="E14" s="25">
        <v>27240.412</v>
      </c>
      <c r="F14" s="24">
        <v>1592</v>
      </c>
      <c r="G14" s="25">
        <v>23562.575</v>
      </c>
      <c r="H14" s="24">
        <v>587</v>
      </c>
      <c r="I14" s="25">
        <v>17755.062</v>
      </c>
      <c r="J14" s="24">
        <v>674</v>
      </c>
      <c r="K14" s="25">
        <v>198828.719</v>
      </c>
      <c r="L14" s="24">
        <v>9179</v>
      </c>
      <c r="M14" s="26">
        <v>352896.954</v>
      </c>
    </row>
    <row r="15" spans="1:13" ht="15" customHeight="1">
      <c r="A15" s="63" t="s">
        <v>47</v>
      </c>
      <c r="B15" s="19">
        <f t="shared" si="0"/>
        <v>33294</v>
      </c>
      <c r="C15" s="20">
        <f t="shared" si="1"/>
        <v>1336097.2414</v>
      </c>
      <c r="D15" s="24">
        <v>11881</v>
      </c>
      <c r="E15" s="25">
        <v>210854.6914</v>
      </c>
      <c r="F15" s="24">
        <v>4313</v>
      </c>
      <c r="G15" s="25">
        <v>85451.599</v>
      </c>
      <c r="H15" s="24">
        <v>963</v>
      </c>
      <c r="I15" s="25">
        <v>21525.248</v>
      </c>
      <c r="J15" s="24">
        <v>1288</v>
      </c>
      <c r="K15" s="25">
        <v>389647.993</v>
      </c>
      <c r="L15" s="24">
        <v>14849</v>
      </c>
      <c r="M15" s="26">
        <v>628617.71</v>
      </c>
    </row>
    <row r="16" spans="1:13" ht="15" customHeight="1">
      <c r="A16" s="63" t="s">
        <v>48</v>
      </c>
      <c r="B16" s="19">
        <f t="shared" si="0"/>
        <v>16493</v>
      </c>
      <c r="C16" s="20">
        <f t="shared" si="1"/>
        <v>585509.462</v>
      </c>
      <c r="D16" s="24">
        <v>2543</v>
      </c>
      <c r="E16" s="25">
        <v>26618.326</v>
      </c>
      <c r="F16" s="24">
        <v>2037</v>
      </c>
      <c r="G16" s="25">
        <v>30684.911</v>
      </c>
      <c r="H16" s="24">
        <v>502</v>
      </c>
      <c r="I16" s="25">
        <v>7835.906</v>
      </c>
      <c r="J16" s="24">
        <v>888</v>
      </c>
      <c r="K16" s="25">
        <v>196497.078</v>
      </c>
      <c r="L16" s="24">
        <v>10523</v>
      </c>
      <c r="M16" s="26">
        <v>323873.241</v>
      </c>
    </row>
    <row r="17" spans="1:13" ht="15" customHeight="1">
      <c r="A17" s="63" t="s">
        <v>49</v>
      </c>
      <c r="B17" s="19">
        <f t="shared" si="0"/>
        <v>14044</v>
      </c>
      <c r="C17" s="20">
        <f t="shared" si="1"/>
        <v>516905.94</v>
      </c>
      <c r="D17" s="24">
        <v>3247</v>
      </c>
      <c r="E17" s="25">
        <v>38559.401</v>
      </c>
      <c r="F17" s="24">
        <v>2276</v>
      </c>
      <c r="G17" s="25">
        <v>48159.55</v>
      </c>
      <c r="H17" s="24">
        <v>765</v>
      </c>
      <c r="I17" s="25">
        <v>9781.474</v>
      </c>
      <c r="J17" s="24">
        <v>649</v>
      </c>
      <c r="K17" s="25">
        <v>197009.775</v>
      </c>
      <c r="L17" s="24">
        <v>7107</v>
      </c>
      <c r="M17" s="26">
        <v>223395.74</v>
      </c>
    </row>
    <row r="18" spans="1:13" ht="15" customHeight="1">
      <c r="A18" s="63" t="s">
        <v>50</v>
      </c>
      <c r="B18" s="19">
        <f t="shared" si="0"/>
        <v>21004</v>
      </c>
      <c r="C18" s="20">
        <f t="shared" si="1"/>
        <v>1283678.921</v>
      </c>
      <c r="D18" s="24">
        <v>3373</v>
      </c>
      <c r="E18" s="25">
        <v>74388.189</v>
      </c>
      <c r="F18" s="24">
        <v>2127</v>
      </c>
      <c r="G18" s="25">
        <v>77511.088</v>
      </c>
      <c r="H18" s="24">
        <v>1794</v>
      </c>
      <c r="I18" s="25">
        <v>99316.089</v>
      </c>
      <c r="J18" s="24">
        <v>950</v>
      </c>
      <c r="K18" s="25">
        <v>326540.992</v>
      </c>
      <c r="L18" s="24">
        <v>12760</v>
      </c>
      <c r="M18" s="26">
        <v>705922.563</v>
      </c>
    </row>
    <row r="19" spans="1:13" ht="15" customHeight="1">
      <c r="A19" s="63" t="s">
        <v>51</v>
      </c>
      <c r="B19" s="19">
        <f t="shared" si="0"/>
        <v>13840</v>
      </c>
      <c r="C19" s="20">
        <f t="shared" si="1"/>
        <v>560491</v>
      </c>
      <c r="D19" s="24">
        <v>2928</v>
      </c>
      <c r="E19" s="25">
        <v>41445.85</v>
      </c>
      <c r="F19" s="24">
        <v>2061</v>
      </c>
      <c r="G19" s="25">
        <v>33913.961</v>
      </c>
      <c r="H19" s="24">
        <v>417</v>
      </c>
      <c r="I19" s="25">
        <v>12257.797</v>
      </c>
      <c r="J19" s="24">
        <v>691</v>
      </c>
      <c r="K19" s="25">
        <v>213969.925</v>
      </c>
      <c r="L19" s="24">
        <v>7743</v>
      </c>
      <c r="M19" s="26">
        <v>258903.467</v>
      </c>
    </row>
    <row r="20" spans="1:13" ht="15" customHeight="1">
      <c r="A20" s="63" t="s">
        <v>52</v>
      </c>
      <c r="B20" s="19">
        <f t="shared" si="0"/>
        <v>8960</v>
      </c>
      <c r="C20" s="20">
        <f t="shared" si="1"/>
        <v>309301.23699999996</v>
      </c>
      <c r="D20" s="24">
        <v>2299</v>
      </c>
      <c r="E20" s="25">
        <v>22355.247</v>
      </c>
      <c r="F20" s="24">
        <v>1220</v>
      </c>
      <c r="G20" s="25">
        <v>14095.983</v>
      </c>
      <c r="H20" s="24">
        <v>354</v>
      </c>
      <c r="I20" s="25">
        <v>6755.876</v>
      </c>
      <c r="J20" s="24">
        <v>420</v>
      </c>
      <c r="K20" s="25">
        <v>119358.253</v>
      </c>
      <c r="L20" s="24">
        <v>4667</v>
      </c>
      <c r="M20" s="26">
        <v>146735.878</v>
      </c>
    </row>
    <row r="21" spans="1:13" ht="15" customHeight="1">
      <c r="A21" s="63" t="s">
        <v>53</v>
      </c>
      <c r="B21" s="19">
        <f t="shared" si="0"/>
        <v>50758</v>
      </c>
      <c r="C21" s="20">
        <f t="shared" si="1"/>
        <v>1921168.1609999998</v>
      </c>
      <c r="D21" s="24">
        <v>9019</v>
      </c>
      <c r="E21" s="25">
        <v>107188.461</v>
      </c>
      <c r="F21" s="24">
        <v>4312</v>
      </c>
      <c r="G21" s="25">
        <v>69414.41</v>
      </c>
      <c r="H21" s="24">
        <v>696</v>
      </c>
      <c r="I21" s="25">
        <v>17458.822</v>
      </c>
      <c r="J21" s="24">
        <v>2525</v>
      </c>
      <c r="K21" s="25">
        <v>577926.339</v>
      </c>
      <c r="L21" s="24">
        <v>34206</v>
      </c>
      <c r="M21" s="26">
        <v>1149180.129</v>
      </c>
    </row>
    <row r="22" spans="1:13" ht="15" customHeight="1">
      <c r="A22" s="63" t="s">
        <v>54</v>
      </c>
      <c r="B22" s="19">
        <f t="shared" si="0"/>
        <v>30951</v>
      </c>
      <c r="C22" s="20">
        <f t="shared" si="1"/>
        <v>2054677.031</v>
      </c>
      <c r="D22" s="24">
        <v>5493</v>
      </c>
      <c r="E22" s="25">
        <v>119855.746</v>
      </c>
      <c r="F22" s="24">
        <v>2580</v>
      </c>
      <c r="G22" s="25">
        <v>60595.113</v>
      </c>
      <c r="H22" s="24">
        <v>1044</v>
      </c>
      <c r="I22" s="25">
        <v>37461.056</v>
      </c>
      <c r="J22" s="24">
        <v>1970</v>
      </c>
      <c r="K22" s="25">
        <v>909617.8</v>
      </c>
      <c r="L22" s="24">
        <v>19864</v>
      </c>
      <c r="M22" s="26">
        <v>927147.316</v>
      </c>
    </row>
    <row r="23" spans="1:13" ht="15" customHeight="1" thickBot="1">
      <c r="A23" s="64" t="s">
        <v>55</v>
      </c>
      <c r="B23" s="19">
        <f t="shared" si="0"/>
        <v>26956</v>
      </c>
      <c r="C23" s="20">
        <f t="shared" si="1"/>
        <v>1846706.38</v>
      </c>
      <c r="D23" s="28">
        <v>3318</v>
      </c>
      <c r="E23" s="29">
        <v>65736.757</v>
      </c>
      <c r="F23" s="28">
        <v>2046</v>
      </c>
      <c r="G23" s="29">
        <v>49856.485</v>
      </c>
      <c r="H23" s="28">
        <v>1151</v>
      </c>
      <c r="I23" s="29">
        <v>41987.072</v>
      </c>
      <c r="J23" s="28">
        <v>1662</v>
      </c>
      <c r="K23" s="29">
        <v>774803.439</v>
      </c>
      <c r="L23" s="28">
        <v>18779</v>
      </c>
      <c r="M23" s="30">
        <v>914322.627</v>
      </c>
    </row>
    <row r="24" spans="1:13" s="35" customFormat="1" ht="15" customHeight="1" thickBot="1">
      <c r="A24" s="65" t="s">
        <v>25</v>
      </c>
      <c r="B24" s="32">
        <f>SUM(B8:B23)</f>
        <v>361020</v>
      </c>
      <c r="C24" s="33">
        <f>SUM(C8:C23)</f>
        <v>16837748.0164</v>
      </c>
      <c r="D24" s="32">
        <f>SUM(D8:D23)</f>
        <v>68442</v>
      </c>
      <c r="E24" s="66">
        <f aca="true" t="shared" si="2" ref="E24:M24">SUM(E8:E23)</f>
        <v>1028281.2143999999</v>
      </c>
      <c r="F24" s="32">
        <f>SUM(F8:F23)</f>
        <v>40687</v>
      </c>
      <c r="G24" s="67">
        <f t="shared" si="2"/>
        <v>775919.8010000001</v>
      </c>
      <c r="H24" s="32">
        <f>SUM(H8:H23)</f>
        <v>12038</v>
      </c>
      <c r="I24" s="67">
        <f t="shared" si="2"/>
        <v>365185.9199999999</v>
      </c>
      <c r="J24" s="32">
        <f>SUM(J8:J23)</f>
        <v>18357</v>
      </c>
      <c r="K24" s="67">
        <f t="shared" si="2"/>
        <v>6070605.893</v>
      </c>
      <c r="L24" s="32">
        <f>SUM(L8:L23)</f>
        <v>221496</v>
      </c>
      <c r="M24" s="33">
        <f t="shared" si="2"/>
        <v>8597755.188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59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8" t="s">
        <v>56</v>
      </c>
      <c r="B27" s="148"/>
      <c r="C27" s="148"/>
      <c r="D27" s="148"/>
      <c r="E27" s="14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35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21"/>
      <c r="C31" s="121"/>
      <c r="D31" s="121"/>
      <c r="E31" s="150"/>
      <c r="F31" s="150"/>
      <c r="G31" s="83"/>
      <c r="I31" s="4"/>
      <c r="J31" s="50"/>
      <c r="K31" s="51"/>
      <c r="L31" s="3"/>
      <c r="M31" s="4"/>
    </row>
    <row r="32" spans="1:6" ht="15.75">
      <c r="A32" s="52"/>
      <c r="B32" s="136"/>
      <c r="C32" s="136"/>
      <c r="D32" s="136"/>
      <c r="E32" s="53"/>
      <c r="F32" s="54"/>
    </row>
    <row r="33" spans="1:6" ht="30" customHeight="1">
      <c r="A33" s="55"/>
      <c r="B33" s="121"/>
      <c r="C33" s="121"/>
      <c r="D33" s="121"/>
      <c r="E33" s="150"/>
      <c r="F33" s="150"/>
    </row>
    <row r="34" spans="1:5" ht="12.75">
      <c r="A34" s="56"/>
      <c r="B34" s="136"/>
      <c r="C34" s="136"/>
      <c r="D34" s="136"/>
      <c r="E34" s="57"/>
    </row>
    <row r="35" spans="1:13" ht="12.75">
      <c r="A35" s="56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</row>
    <row r="37" ht="12.75">
      <c r="D37" s="5"/>
    </row>
  </sheetData>
  <sheetProtection/>
  <mergeCells count="20"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0">
      <selection activeCell="G33" sqref="G33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63</v>
      </c>
    </row>
    <row r="3" spans="1:13" ht="33" customHeight="1">
      <c r="A3" s="151" t="s">
        <v>100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ht="13.5" thickBot="1"/>
    <row r="5" spans="1:13" ht="16.5" customHeight="1">
      <c r="A5" s="152" t="s">
        <v>64</v>
      </c>
      <c r="B5" s="155" t="s">
        <v>97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25" customHeight="1">
      <c r="A6" s="153"/>
      <c r="B6" s="158" t="s">
        <v>65</v>
      </c>
      <c r="C6" s="159"/>
      <c r="D6" s="159" t="s">
        <v>66</v>
      </c>
      <c r="E6" s="159"/>
      <c r="F6" s="159" t="s">
        <v>67</v>
      </c>
      <c r="G6" s="159"/>
      <c r="H6" s="159" t="s">
        <v>68</v>
      </c>
      <c r="I6" s="159"/>
      <c r="J6" s="159" t="s">
        <v>69</v>
      </c>
      <c r="K6" s="159"/>
      <c r="L6" s="159" t="s">
        <v>70</v>
      </c>
      <c r="M6" s="160"/>
    </row>
    <row r="7" spans="1:13" ht="50.25" customHeight="1" thickBot="1">
      <c r="A7" s="154"/>
      <c r="B7" s="85" t="s">
        <v>71</v>
      </c>
      <c r="C7" s="86" t="s">
        <v>94</v>
      </c>
      <c r="D7" s="86" t="s">
        <v>72</v>
      </c>
      <c r="E7" s="86" t="s">
        <v>95</v>
      </c>
      <c r="F7" s="86" t="s">
        <v>72</v>
      </c>
      <c r="G7" s="86" t="s">
        <v>95</v>
      </c>
      <c r="H7" s="86" t="s">
        <v>72</v>
      </c>
      <c r="I7" s="86" t="s">
        <v>95</v>
      </c>
      <c r="J7" s="86" t="s">
        <v>72</v>
      </c>
      <c r="K7" s="86" t="s">
        <v>95</v>
      </c>
      <c r="L7" s="86" t="s">
        <v>73</v>
      </c>
      <c r="M7" s="87" t="s">
        <v>95</v>
      </c>
    </row>
    <row r="8" spans="1:13" ht="15" customHeight="1">
      <c r="A8" s="88" t="s">
        <v>74</v>
      </c>
      <c r="B8" s="89">
        <f aca="true" t="shared" si="0" ref="B8:C23">D8+F8+H8+J8+L8</f>
        <v>13653</v>
      </c>
      <c r="C8" s="90">
        <f t="shared" si="0"/>
        <v>495117.3840000001</v>
      </c>
      <c r="D8" s="91">
        <v>3212</v>
      </c>
      <c r="E8" s="90">
        <v>36836.712</v>
      </c>
      <c r="F8" s="91">
        <v>1998</v>
      </c>
      <c r="G8" s="90">
        <v>29080.979</v>
      </c>
      <c r="H8" s="91">
        <v>404</v>
      </c>
      <c r="I8" s="90">
        <v>5235.214</v>
      </c>
      <c r="J8" s="91">
        <v>695</v>
      </c>
      <c r="K8" s="90">
        <v>197487.086</v>
      </c>
      <c r="L8" s="91">
        <v>7344</v>
      </c>
      <c r="M8" s="92">
        <v>226477.393</v>
      </c>
    </row>
    <row r="9" spans="1:13" ht="15" customHeight="1">
      <c r="A9" s="93" t="s">
        <v>75</v>
      </c>
      <c r="B9" s="89">
        <f t="shared" si="0"/>
        <v>20839</v>
      </c>
      <c r="C9" s="90">
        <f t="shared" si="0"/>
        <v>972424.2590000001</v>
      </c>
      <c r="D9" s="91">
        <v>2921</v>
      </c>
      <c r="E9" s="94">
        <v>40802.471</v>
      </c>
      <c r="F9" s="94">
        <v>2603</v>
      </c>
      <c r="G9" s="95">
        <v>58929.955</v>
      </c>
      <c r="H9" s="94">
        <v>232</v>
      </c>
      <c r="I9" s="95">
        <v>6504.827</v>
      </c>
      <c r="J9" s="94">
        <v>969</v>
      </c>
      <c r="K9" s="95">
        <v>289062.341</v>
      </c>
      <c r="L9" s="94">
        <v>14114</v>
      </c>
      <c r="M9" s="96">
        <v>577124.665</v>
      </c>
    </row>
    <row r="10" spans="1:13" ht="15" customHeight="1">
      <c r="A10" s="93" t="s">
        <v>76</v>
      </c>
      <c r="B10" s="89">
        <f t="shared" si="0"/>
        <v>33831</v>
      </c>
      <c r="C10" s="90">
        <f t="shared" si="0"/>
        <v>1446418.645</v>
      </c>
      <c r="D10" s="95">
        <v>4797</v>
      </c>
      <c r="E10" s="97">
        <v>58910.638</v>
      </c>
      <c r="F10" s="95">
        <v>3563</v>
      </c>
      <c r="G10" s="97">
        <v>55684.875</v>
      </c>
      <c r="H10" s="95">
        <v>692</v>
      </c>
      <c r="I10" s="97">
        <v>13554.081</v>
      </c>
      <c r="J10" s="95">
        <v>1897</v>
      </c>
      <c r="K10" s="97">
        <v>576517.234</v>
      </c>
      <c r="L10" s="95">
        <v>22882</v>
      </c>
      <c r="M10" s="98">
        <v>741751.817</v>
      </c>
    </row>
    <row r="11" spans="1:13" ht="15" customHeight="1">
      <c r="A11" s="93" t="s">
        <v>77</v>
      </c>
      <c r="B11" s="89">
        <f t="shared" si="0"/>
        <v>18594</v>
      </c>
      <c r="C11" s="90">
        <f t="shared" si="0"/>
        <v>979758.614</v>
      </c>
      <c r="D11" s="95">
        <v>2693</v>
      </c>
      <c r="E11" s="94">
        <v>51530.275</v>
      </c>
      <c r="F11" s="95">
        <v>2343</v>
      </c>
      <c r="G11" s="94">
        <v>53807.948</v>
      </c>
      <c r="H11" s="95">
        <v>1314</v>
      </c>
      <c r="I11" s="94">
        <v>43454.663</v>
      </c>
      <c r="J11" s="95">
        <v>752</v>
      </c>
      <c r="K11" s="94">
        <v>269381.011</v>
      </c>
      <c r="L11" s="95">
        <v>11492</v>
      </c>
      <c r="M11" s="99">
        <v>561584.717</v>
      </c>
    </row>
    <row r="12" spans="1:13" ht="15" customHeight="1">
      <c r="A12" s="93" t="s">
        <v>78</v>
      </c>
      <c r="B12" s="89">
        <f t="shared" si="0"/>
        <v>24695</v>
      </c>
      <c r="C12" s="90">
        <f t="shared" si="0"/>
        <v>1153672.107</v>
      </c>
      <c r="D12" s="95">
        <v>5114</v>
      </c>
      <c r="E12" s="94">
        <v>62300.036</v>
      </c>
      <c r="F12" s="95">
        <v>3857</v>
      </c>
      <c r="G12" s="94">
        <v>54610.285</v>
      </c>
      <c r="H12" s="95">
        <v>710</v>
      </c>
      <c r="I12" s="94">
        <v>13577.353</v>
      </c>
      <c r="J12" s="95">
        <v>1332</v>
      </c>
      <c r="K12" s="94">
        <v>556838.187</v>
      </c>
      <c r="L12" s="95">
        <v>13682</v>
      </c>
      <c r="M12" s="99">
        <v>466346.246</v>
      </c>
    </row>
    <row r="13" spans="1:13" ht="15" customHeight="1">
      <c r="A13" s="93" t="s">
        <v>79</v>
      </c>
      <c r="B13" s="89">
        <f t="shared" si="0"/>
        <v>19008</v>
      </c>
      <c r="C13" s="90">
        <f t="shared" si="0"/>
        <v>755537.912</v>
      </c>
      <c r="D13" s="95">
        <v>3536</v>
      </c>
      <c r="E13" s="94">
        <v>43658.002</v>
      </c>
      <c r="F13" s="95">
        <v>1759</v>
      </c>
      <c r="G13" s="94">
        <v>30560.084</v>
      </c>
      <c r="H13" s="95">
        <v>413</v>
      </c>
      <c r="I13" s="94">
        <v>10725.38</v>
      </c>
      <c r="J13" s="95">
        <v>995</v>
      </c>
      <c r="K13" s="94">
        <v>277119.721</v>
      </c>
      <c r="L13" s="95">
        <v>12305</v>
      </c>
      <c r="M13" s="99">
        <v>393474.725</v>
      </c>
    </row>
    <row r="14" spans="1:13" ht="15" customHeight="1">
      <c r="A14" s="93" t="s">
        <v>80</v>
      </c>
      <c r="B14" s="89">
        <f t="shared" si="0"/>
        <v>14100</v>
      </c>
      <c r="C14" s="90">
        <f t="shared" si="0"/>
        <v>620283.7220000001</v>
      </c>
      <c r="D14" s="95">
        <v>2068</v>
      </c>
      <c r="E14" s="94">
        <v>27240.412</v>
      </c>
      <c r="F14" s="95">
        <v>1592</v>
      </c>
      <c r="G14" s="94">
        <v>23562.575</v>
      </c>
      <c r="H14" s="95">
        <v>587</v>
      </c>
      <c r="I14" s="94">
        <v>17755.062</v>
      </c>
      <c r="J14" s="95">
        <v>674</v>
      </c>
      <c r="K14" s="94">
        <v>198828.719</v>
      </c>
      <c r="L14" s="95">
        <v>9179</v>
      </c>
      <c r="M14" s="99">
        <v>352896.954</v>
      </c>
    </row>
    <row r="15" spans="1:13" ht="15" customHeight="1">
      <c r="A15" s="93" t="s">
        <v>81</v>
      </c>
      <c r="B15" s="89">
        <f t="shared" si="0"/>
        <v>33294</v>
      </c>
      <c r="C15" s="90">
        <f t="shared" si="0"/>
        <v>1336097.2414</v>
      </c>
      <c r="D15" s="95">
        <v>11881</v>
      </c>
      <c r="E15" s="94">
        <v>210854.6914</v>
      </c>
      <c r="F15" s="95">
        <v>4313</v>
      </c>
      <c r="G15" s="94">
        <v>85451.599</v>
      </c>
      <c r="H15" s="95">
        <v>963</v>
      </c>
      <c r="I15" s="94">
        <v>21525.248</v>
      </c>
      <c r="J15" s="95">
        <v>1288</v>
      </c>
      <c r="K15" s="94">
        <v>389647.993</v>
      </c>
      <c r="L15" s="95">
        <v>14849</v>
      </c>
      <c r="M15" s="99">
        <v>628617.71</v>
      </c>
    </row>
    <row r="16" spans="1:13" ht="15" customHeight="1">
      <c r="A16" s="93" t="s">
        <v>82</v>
      </c>
      <c r="B16" s="89">
        <f t="shared" si="0"/>
        <v>16493</v>
      </c>
      <c r="C16" s="90">
        <f t="shared" si="0"/>
        <v>585509.462</v>
      </c>
      <c r="D16" s="95">
        <v>2543</v>
      </c>
      <c r="E16" s="94">
        <v>26618.326</v>
      </c>
      <c r="F16" s="95">
        <v>2037</v>
      </c>
      <c r="G16" s="94">
        <v>30684.911</v>
      </c>
      <c r="H16" s="95">
        <v>502</v>
      </c>
      <c r="I16" s="94">
        <v>7835.906</v>
      </c>
      <c r="J16" s="95">
        <v>888</v>
      </c>
      <c r="K16" s="94">
        <v>196497.078</v>
      </c>
      <c r="L16" s="95">
        <v>10523</v>
      </c>
      <c r="M16" s="99">
        <v>323873.241</v>
      </c>
    </row>
    <row r="17" spans="1:13" ht="15" customHeight="1">
      <c r="A17" s="93" t="s">
        <v>83</v>
      </c>
      <c r="B17" s="89">
        <f t="shared" si="0"/>
        <v>14044</v>
      </c>
      <c r="C17" s="90">
        <f t="shared" si="0"/>
        <v>516905.94</v>
      </c>
      <c r="D17" s="95">
        <v>3247</v>
      </c>
      <c r="E17" s="94">
        <v>38559.401</v>
      </c>
      <c r="F17" s="95">
        <v>2276</v>
      </c>
      <c r="G17" s="94">
        <v>48159.55</v>
      </c>
      <c r="H17" s="95">
        <v>765</v>
      </c>
      <c r="I17" s="94">
        <v>9781.474</v>
      </c>
      <c r="J17" s="95">
        <v>649</v>
      </c>
      <c r="K17" s="94">
        <v>197009.775</v>
      </c>
      <c r="L17" s="95">
        <v>7107</v>
      </c>
      <c r="M17" s="99">
        <v>223395.74</v>
      </c>
    </row>
    <row r="18" spans="1:13" ht="15" customHeight="1">
      <c r="A18" s="93" t="s">
        <v>84</v>
      </c>
      <c r="B18" s="89">
        <f t="shared" si="0"/>
        <v>21004</v>
      </c>
      <c r="C18" s="90">
        <f t="shared" si="0"/>
        <v>1283678.921</v>
      </c>
      <c r="D18" s="95">
        <v>3373</v>
      </c>
      <c r="E18" s="94">
        <v>74388.189</v>
      </c>
      <c r="F18" s="95">
        <v>2127</v>
      </c>
      <c r="G18" s="94">
        <v>77511.088</v>
      </c>
      <c r="H18" s="95">
        <v>1794</v>
      </c>
      <c r="I18" s="94">
        <v>99316.089</v>
      </c>
      <c r="J18" s="95">
        <v>950</v>
      </c>
      <c r="K18" s="94">
        <v>326540.992</v>
      </c>
      <c r="L18" s="95">
        <v>12760</v>
      </c>
      <c r="M18" s="99">
        <v>705922.563</v>
      </c>
    </row>
    <row r="19" spans="1:13" ht="15" customHeight="1">
      <c r="A19" s="93" t="s">
        <v>85</v>
      </c>
      <c r="B19" s="89">
        <f t="shared" si="0"/>
        <v>13840</v>
      </c>
      <c r="C19" s="90">
        <f t="shared" si="0"/>
        <v>560491</v>
      </c>
      <c r="D19" s="95">
        <v>2928</v>
      </c>
      <c r="E19" s="94">
        <v>41445.85</v>
      </c>
      <c r="F19" s="95">
        <v>2061</v>
      </c>
      <c r="G19" s="94">
        <v>33913.961</v>
      </c>
      <c r="H19" s="95">
        <v>417</v>
      </c>
      <c r="I19" s="94">
        <v>12257.797</v>
      </c>
      <c r="J19" s="95">
        <v>691</v>
      </c>
      <c r="K19" s="94">
        <v>213969.925</v>
      </c>
      <c r="L19" s="95">
        <v>7743</v>
      </c>
      <c r="M19" s="99">
        <v>258903.467</v>
      </c>
    </row>
    <row r="20" spans="1:13" ht="15" customHeight="1">
      <c r="A20" s="93" t="s">
        <v>86</v>
      </c>
      <c r="B20" s="89">
        <f t="shared" si="0"/>
        <v>8960</v>
      </c>
      <c r="C20" s="90">
        <f t="shared" si="0"/>
        <v>309301.23699999996</v>
      </c>
      <c r="D20" s="95">
        <v>2299</v>
      </c>
      <c r="E20" s="94">
        <v>22355.247</v>
      </c>
      <c r="F20" s="95">
        <v>1220</v>
      </c>
      <c r="G20" s="94">
        <v>14095.983</v>
      </c>
      <c r="H20" s="95">
        <v>354</v>
      </c>
      <c r="I20" s="94">
        <v>6755.876</v>
      </c>
      <c r="J20" s="95">
        <v>420</v>
      </c>
      <c r="K20" s="94">
        <v>119358.253</v>
      </c>
      <c r="L20" s="95">
        <v>4667</v>
      </c>
      <c r="M20" s="99">
        <v>146735.878</v>
      </c>
    </row>
    <row r="21" spans="1:13" ht="15" customHeight="1">
      <c r="A21" s="93" t="s">
        <v>87</v>
      </c>
      <c r="B21" s="89">
        <f t="shared" si="0"/>
        <v>50758</v>
      </c>
      <c r="C21" s="90">
        <f t="shared" si="0"/>
        <v>1921168.1609999998</v>
      </c>
      <c r="D21" s="95">
        <v>9019</v>
      </c>
      <c r="E21" s="94">
        <v>107188.461</v>
      </c>
      <c r="F21" s="95">
        <v>4312</v>
      </c>
      <c r="G21" s="94">
        <v>69414.41</v>
      </c>
      <c r="H21" s="95">
        <v>696</v>
      </c>
      <c r="I21" s="94">
        <v>17458.822</v>
      </c>
      <c r="J21" s="95">
        <v>2525</v>
      </c>
      <c r="K21" s="94">
        <v>577926.339</v>
      </c>
      <c r="L21" s="95">
        <v>34206</v>
      </c>
      <c r="M21" s="99">
        <v>1149180.129</v>
      </c>
    </row>
    <row r="22" spans="1:13" ht="15" customHeight="1">
      <c r="A22" s="93" t="s">
        <v>88</v>
      </c>
      <c r="B22" s="89">
        <f t="shared" si="0"/>
        <v>30951</v>
      </c>
      <c r="C22" s="90">
        <f t="shared" si="0"/>
        <v>2054677.031</v>
      </c>
      <c r="D22" s="95">
        <v>5493</v>
      </c>
      <c r="E22" s="94">
        <v>119855.746</v>
      </c>
      <c r="F22" s="95">
        <v>2580</v>
      </c>
      <c r="G22" s="94">
        <v>60595.113</v>
      </c>
      <c r="H22" s="95">
        <v>1044</v>
      </c>
      <c r="I22" s="94">
        <v>37461.056</v>
      </c>
      <c r="J22" s="95">
        <v>1970</v>
      </c>
      <c r="K22" s="94">
        <v>909617.8</v>
      </c>
      <c r="L22" s="95">
        <v>19864</v>
      </c>
      <c r="M22" s="99">
        <v>927147.316</v>
      </c>
    </row>
    <row r="23" spans="1:13" ht="15" customHeight="1" thickBot="1">
      <c r="A23" s="100" t="s">
        <v>89</v>
      </c>
      <c r="B23" s="89">
        <f t="shared" si="0"/>
        <v>26956</v>
      </c>
      <c r="C23" s="90">
        <f t="shared" si="0"/>
        <v>1846706.38</v>
      </c>
      <c r="D23" s="101">
        <v>3318</v>
      </c>
      <c r="E23" s="102">
        <v>65736.757</v>
      </c>
      <c r="F23" s="101">
        <v>2046</v>
      </c>
      <c r="G23" s="102">
        <v>49856.485</v>
      </c>
      <c r="H23" s="101">
        <v>1151</v>
      </c>
      <c r="I23" s="102">
        <v>41987.072</v>
      </c>
      <c r="J23" s="101">
        <v>1662</v>
      </c>
      <c r="K23" s="102">
        <v>774803.439</v>
      </c>
      <c r="L23" s="101">
        <v>18779</v>
      </c>
      <c r="M23" s="103">
        <v>914322.627</v>
      </c>
    </row>
    <row r="24" spans="1:13" ht="15" customHeight="1" thickBot="1">
      <c r="A24" s="104" t="s">
        <v>90</v>
      </c>
      <c r="B24" s="105">
        <f>SUM(B8:B23)</f>
        <v>361020</v>
      </c>
      <c r="C24" s="106">
        <f>SUM(C8:C23)</f>
        <v>16837748.0164</v>
      </c>
      <c r="D24" s="107">
        <f aca="true" t="shared" si="1" ref="B24:M24">SUM(D8:D23)</f>
        <v>68442</v>
      </c>
      <c r="E24" s="108">
        <f t="shared" si="1"/>
        <v>1028281.2143999999</v>
      </c>
      <c r="F24" s="107">
        <f t="shared" si="1"/>
        <v>40687</v>
      </c>
      <c r="G24" s="108">
        <f t="shared" si="1"/>
        <v>775919.8010000001</v>
      </c>
      <c r="H24" s="107">
        <f t="shared" si="1"/>
        <v>12038</v>
      </c>
      <c r="I24" s="109">
        <f t="shared" si="1"/>
        <v>365185.9199999999</v>
      </c>
      <c r="J24" s="110">
        <f t="shared" si="1"/>
        <v>18357</v>
      </c>
      <c r="K24" s="111">
        <f t="shared" si="1"/>
        <v>6070605.893</v>
      </c>
      <c r="L24" s="107">
        <f t="shared" si="1"/>
        <v>221496</v>
      </c>
      <c r="M24" s="112">
        <f t="shared" si="1"/>
        <v>8597755.188</v>
      </c>
    </row>
    <row r="26" spans="1:10" s="113" customFormat="1" ht="12.75">
      <c r="A26" s="119" t="s">
        <v>91</v>
      </c>
      <c r="B26" s="119"/>
      <c r="C26" s="120"/>
      <c r="D26" s="120"/>
      <c r="E26" s="120"/>
      <c r="F26" s="120"/>
      <c r="G26" s="120"/>
      <c r="H26" s="120"/>
      <c r="I26" s="120"/>
      <c r="J26" s="120"/>
    </row>
    <row r="27" spans="1:10" s="113" customFormat="1" ht="12.75">
      <c r="A27" s="45" t="s">
        <v>92</v>
      </c>
      <c r="B27" s="45"/>
      <c r="C27" s="46"/>
      <c r="D27" s="47"/>
      <c r="E27" s="46"/>
      <c r="F27" s="47"/>
      <c r="G27" s="46"/>
      <c r="H27" s="47"/>
      <c r="I27" s="46"/>
      <c r="J27" s="47"/>
    </row>
    <row r="31" spans="2:13" ht="12.75"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2015-02-11T11:30:35Z</cp:lastPrinted>
  <dcterms:created xsi:type="dcterms:W3CDTF">1996-10-08T23:32:33Z</dcterms:created>
  <dcterms:modified xsi:type="dcterms:W3CDTF">2018-06-05T11:57:49Z</dcterms:modified>
  <cp:category/>
  <cp:version/>
  <cp:contentType/>
  <cp:contentStatus/>
</cp:coreProperties>
</file>