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<sst xmlns="http://schemas.openxmlformats.org/spreadsheetml/2006/main" count="133" uniqueCount="101">
  <si>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</si>
  <si>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</si>
  <si>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</si>
  <si>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</si>
  <si>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</si>
  <si>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</si>
  <si>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</si>
  <si>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</si>
  <si>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</si>
  <si>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</si>
  <si>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</si>
  <si>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</si>
  <si>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</si>
  <si>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</si>
  <si>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</si>
  <si>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</si>
  <si>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</si>
  <si>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</si>
  <si>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</si>
  <si>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</si>
  <si>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</si>
  <si>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</si>
  <si>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</si>
  <si>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</si>
  <si>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</si>
  <si>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</si>
  <si>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</si>
  <si>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</si>
  <si>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</si>
  <si>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</si>
  <si>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</si>
  <si>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</si>
  <si>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</si>
  <si>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</si>
  <si>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</si>
  <si>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</si>
  <si>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</si>
  <si>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</si>
  <si>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</si>
  <si>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</si>
  <si>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</si>
  <si>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</si>
  <si>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</si>
  <si>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</si>
  <si>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</si>
  <si>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</si>
  <si>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</si>
  <si>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</si>
  <si>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</si>
  <si>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</si>
  <si>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</si>
  <si>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</si>
  <si>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</si>
  <si>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</si>
  <si>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</si>
  <si>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</si>
  <si>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</si>
  <si>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</si>
  <si>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</si>
  <si>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</si>
  <si>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</si>
  <si>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</si>
  <si>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</si>
  <si>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</si>
  <si>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</si>
  <si>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</si>
  <si>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</si>
  <si>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</si>
  <si>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</si>
  <si>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</si>
  <si>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</si>
  <si>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</si>
  <si>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</si>
  <si>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</si>
  <si>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</si>
  <si>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</si>
  <si>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</si>
  <si>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</si>
  <si>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</si>
  <si>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</si>
  <si>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</si>
  <si>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</si>
  <si>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</si>
  <si>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</si>
  <si>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</si>
  <si>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</si>
  <si>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</si>
  <si>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</si>
  <si>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</si>
  <si>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</si>
  <si>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</si>
  <si>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</si>
  <si>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</si>
  <si>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</si>
  <si>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</si>
  <si>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</si>
  <si>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</si>
  <si>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March</t>
  </si>
  <si>
    <t xml:space="preserve"> "Мемлекеттік әлеуметтік сақтандыру қоры" АҚ-тан 2018 жылдың I - тоқсаны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</si>
  <si>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1 квартал  2018 года                                                                                                                             </t>
  </si>
  <si>
    <t xml:space="preserve">Information on number of beneficiary and amounts of social benefits from State Social Insurance Fund JSC for the first guarter of 2018 accounting period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</si>
</sst>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170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71" fontId="66" fillId="33" borderId="18" xfId="70" applyNumberFormat="1" applyFont="1" applyFill="1" applyBorder="1" applyAlignment="1">
      <alignment wrapText="1"/>
    </xf>
    <xf numFmtId="169" fontId="66" fillId="0" borderId="19" xfId="70" applyNumberFormat="1" applyFont="1" applyBorder="1" applyAlignment="1">
      <alignment/>
    </xf>
    <xf numFmtId="169" fontId="66" fillId="0" borderId="20" xfId="70" applyNumberFormat="1" applyFont="1" applyBorder="1" applyAlignment="1">
      <alignment/>
    </xf>
    <xf numFmtId="170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2" xfId="70" applyNumberFormat="1" applyFont="1" applyFill="1" applyBorder="1" applyAlignment="1">
      <alignment wrapText="1"/>
    </xf>
    <xf numFmtId="169" fontId="66" fillId="0" borderId="23" xfId="70" applyNumberFormat="1" applyFont="1" applyBorder="1" applyAlignment="1">
      <alignment/>
    </xf>
    <xf numFmtId="170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71" fontId="66" fillId="33" borderId="26" xfId="70" applyNumberFormat="1" applyFont="1" applyFill="1" applyBorder="1" applyAlignment="1">
      <alignment wrapText="1"/>
    </xf>
    <xf numFmtId="169" fontId="66" fillId="0" borderId="27" xfId="70" applyNumberFormat="1" applyFont="1" applyBorder="1" applyAlignment="1">
      <alignment/>
    </xf>
    <xf numFmtId="170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71" fontId="67" fillId="10" borderId="14" xfId="70" applyNumberFormat="1" applyFont="1" applyFill="1" applyBorder="1" applyAlignment="1">
      <alignment horizontal="right" vertical="center"/>
    </xf>
    <xf numFmtId="169" fontId="67" fillId="10" borderId="15" xfId="70" applyNumberFormat="1" applyFont="1" applyFill="1" applyBorder="1" applyAlignment="1">
      <alignment horizontal="right" vertical="center"/>
    </xf>
    <xf numFmtId="169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1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69" fontId="67" fillId="34" borderId="16" xfId="70" applyNumberFormat="1" applyFont="1" applyFill="1" applyBorder="1" applyAlignment="1">
      <alignment horizontal="right" vertical="center"/>
    </xf>
    <xf numFmtId="169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71" fontId="67" fillId="36" borderId="14" xfId="71" applyNumberFormat="1" applyFont="1" applyFill="1" applyBorder="1" applyAlignment="1">
      <alignment horizontal="center" wrapText="1"/>
    </xf>
    <xf numFmtId="173" fontId="67" fillId="36" borderId="16" xfId="0" applyNumberFormat="1" applyFont="1" applyFill="1" applyBorder="1" applyAlignment="1">
      <alignment horizontal="center" wrapText="1"/>
    </xf>
    <xf numFmtId="171" fontId="67" fillId="36" borderId="16" xfId="71" applyNumberFormat="1" applyFont="1" applyFill="1" applyBorder="1" applyAlignment="1">
      <alignment horizontal="center" wrapText="1"/>
    </xf>
    <xf numFmtId="169" fontId="67" fillId="36" borderId="16" xfId="71" applyNumberFormat="1" applyFont="1" applyFill="1" applyBorder="1" applyAlignment="1">
      <alignment horizontal="center" wrapText="1"/>
    </xf>
    <xf numFmtId="168" fontId="67" fillId="36" borderId="16" xfId="71" applyNumberFormat="1" applyFont="1" applyFill="1" applyBorder="1" applyAlignment="1">
      <alignment horizontal="center" wrapText="1"/>
    </xf>
    <xf numFmtId="172" fontId="67" fillId="36" borderId="16" xfId="71" applyNumberFormat="1" applyFont="1" applyFill="1" applyBorder="1" applyAlignment="1">
      <alignment horizontal="center" wrapText="1"/>
    </xf>
    <xf numFmtId="164" fontId="67" fillId="36" borderId="16" xfId="71" applyFont="1" applyFill="1" applyBorder="1" applyAlignment="1">
      <alignment horizontal="center" wrapText="1"/>
    </xf>
    <xf numFmtId="168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70" fontId="64" fillId="0" borderId="2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70" fontId="69" fillId="0" borderId="0" xfId="55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6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B30" sqref="B30:M3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9" t="s">
        <v>89</v>
      </c>
      <c r="K1" s="119"/>
      <c r="L1" s="119"/>
      <c r="M1" s="11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3" ht="24" customHeight="1" thickBot="1">
      <c r="A3" s="121" t="s">
        <v>99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2.5" customHeight="1" thickBot="1">
      <c r="A4" s="122" t="s">
        <v>95</v>
      </c>
      <c r="B4" s="125" t="s">
        <v>0</v>
      </c>
      <c r="C4" s="126"/>
      <c r="D4" s="127" t="s">
        <v>1</v>
      </c>
      <c r="E4" s="128"/>
      <c r="F4" s="128"/>
      <c r="G4" s="128"/>
      <c r="H4" s="128"/>
      <c r="I4" s="128"/>
      <c r="J4" s="128"/>
      <c r="K4" s="128"/>
      <c r="L4" s="128"/>
      <c r="M4" s="129"/>
    </row>
    <row r="5" spans="1:13" ht="57" customHeight="1">
      <c r="A5" s="123"/>
      <c r="B5" s="117" t="s">
        <v>2</v>
      </c>
      <c r="C5" s="130" t="s">
        <v>30</v>
      </c>
      <c r="D5" s="132" t="s">
        <v>3</v>
      </c>
      <c r="E5" s="134"/>
      <c r="F5" s="132" t="s">
        <v>4</v>
      </c>
      <c r="G5" s="134"/>
      <c r="H5" s="132" t="s">
        <v>5</v>
      </c>
      <c r="I5" s="134"/>
      <c r="J5" s="132" t="s">
        <v>28</v>
      </c>
      <c r="K5" s="134"/>
      <c r="L5" s="132" t="s">
        <v>29</v>
      </c>
      <c r="M5" s="133"/>
    </row>
    <row r="6" spans="1:13" ht="42.75" customHeight="1" thickBot="1">
      <c r="A6" s="124"/>
      <c r="B6" s="118"/>
      <c r="C6" s="131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15968</v>
      </c>
      <c r="C8" s="20">
        <f aca="true" t="shared" si="0" ref="C8:C23">E8+G8+I8+K8+M8</f>
        <v>1282071.256</v>
      </c>
      <c r="D8" s="19">
        <v>3302</v>
      </c>
      <c r="E8" s="21">
        <v>107993.379</v>
      </c>
      <c r="F8" s="19">
        <v>1976</v>
      </c>
      <c r="G8" s="21">
        <v>82229.207</v>
      </c>
      <c r="H8" s="19">
        <v>385</v>
      </c>
      <c r="I8" s="21">
        <v>7851.497</v>
      </c>
      <c r="J8" s="19">
        <v>1732</v>
      </c>
      <c r="K8" s="21">
        <v>472922.435</v>
      </c>
      <c r="L8" s="19">
        <v>8573</v>
      </c>
      <c r="M8" s="22">
        <v>611074.738</v>
      </c>
    </row>
    <row r="9" spans="1:13" ht="15" customHeight="1">
      <c r="A9" s="23" t="s">
        <v>8</v>
      </c>
      <c r="B9" s="19">
        <f aca="true" t="shared" si="1" ref="B9:B23">D9+F9+H9+J9+L9</f>
        <v>23918</v>
      </c>
      <c r="C9" s="20">
        <f t="shared" si="0"/>
        <v>2472357.162</v>
      </c>
      <c r="D9" s="24">
        <v>3100</v>
      </c>
      <c r="E9" s="25">
        <v>121215.213</v>
      </c>
      <c r="F9" s="24">
        <v>2525</v>
      </c>
      <c r="G9" s="25">
        <v>133276.626</v>
      </c>
      <c r="H9" s="24">
        <v>333</v>
      </c>
      <c r="I9" s="25">
        <v>16561.355</v>
      </c>
      <c r="J9" s="24">
        <v>2575</v>
      </c>
      <c r="K9" s="25">
        <v>754770.981</v>
      </c>
      <c r="L9" s="24">
        <v>15385</v>
      </c>
      <c r="M9" s="26">
        <v>1446532.987</v>
      </c>
    </row>
    <row r="10" spans="1:13" ht="15" customHeight="1">
      <c r="A10" s="23" t="s">
        <v>9</v>
      </c>
      <c r="B10" s="19">
        <f t="shared" si="1"/>
        <v>41245</v>
      </c>
      <c r="C10" s="20">
        <f t="shared" si="0"/>
        <v>3886042.154</v>
      </c>
      <c r="D10" s="24">
        <v>5153</v>
      </c>
      <c r="E10" s="25">
        <v>173961.878</v>
      </c>
      <c r="F10" s="24">
        <v>3517</v>
      </c>
      <c r="G10" s="25">
        <v>160691.153</v>
      </c>
      <c r="H10" s="24">
        <v>608</v>
      </c>
      <c r="I10" s="25">
        <v>24639.984</v>
      </c>
      <c r="J10" s="24">
        <v>5432</v>
      </c>
      <c r="K10" s="25">
        <v>1575343.89</v>
      </c>
      <c r="L10" s="24">
        <v>26535</v>
      </c>
      <c r="M10" s="26">
        <v>1951405.249</v>
      </c>
    </row>
    <row r="11" spans="1:13" ht="15" customHeight="1">
      <c r="A11" s="23" t="s">
        <v>10</v>
      </c>
      <c r="B11" s="19">
        <f t="shared" si="1"/>
        <v>21285</v>
      </c>
      <c r="C11" s="20">
        <f t="shared" si="0"/>
        <v>2507604.166</v>
      </c>
      <c r="D11" s="24">
        <v>2823</v>
      </c>
      <c r="E11" s="25">
        <v>146761.847</v>
      </c>
      <c r="F11" s="24">
        <v>2292</v>
      </c>
      <c r="G11" s="25">
        <v>159239.231</v>
      </c>
      <c r="H11" s="24">
        <v>1263</v>
      </c>
      <c r="I11" s="25">
        <v>71118.274</v>
      </c>
      <c r="J11" s="24">
        <v>2382</v>
      </c>
      <c r="K11" s="25">
        <v>810240.734</v>
      </c>
      <c r="L11" s="24">
        <v>12525</v>
      </c>
      <c r="M11" s="26">
        <v>1320244.08</v>
      </c>
    </row>
    <row r="12" spans="1:15" ht="15" customHeight="1">
      <c r="A12" s="23" t="s">
        <v>11</v>
      </c>
      <c r="B12" s="19">
        <f t="shared" si="1"/>
        <v>29534</v>
      </c>
      <c r="C12" s="20">
        <f t="shared" si="0"/>
        <v>3026289.613</v>
      </c>
      <c r="D12" s="24">
        <v>5387</v>
      </c>
      <c r="E12" s="25">
        <v>187932.081</v>
      </c>
      <c r="F12" s="24">
        <v>3836</v>
      </c>
      <c r="G12" s="25">
        <v>159972.235</v>
      </c>
      <c r="H12" s="24">
        <v>877</v>
      </c>
      <c r="I12" s="25">
        <v>27888.037</v>
      </c>
      <c r="J12" s="24">
        <v>3800</v>
      </c>
      <c r="K12" s="25">
        <v>1479557.938</v>
      </c>
      <c r="L12" s="24">
        <v>15634</v>
      </c>
      <c r="M12" s="26">
        <v>1170939.322</v>
      </c>
      <c r="O12" s="2" t="s">
        <v>33</v>
      </c>
    </row>
    <row r="13" spans="1:13" ht="15" customHeight="1">
      <c r="A13" s="23" t="s">
        <v>12</v>
      </c>
      <c r="B13" s="19">
        <f t="shared" si="1"/>
        <v>22533</v>
      </c>
      <c r="C13" s="20">
        <f t="shared" si="0"/>
        <v>1908963.049</v>
      </c>
      <c r="D13" s="24">
        <v>3657</v>
      </c>
      <c r="E13" s="25">
        <v>126410.55</v>
      </c>
      <c r="F13" s="24">
        <v>1738</v>
      </c>
      <c r="G13" s="25">
        <v>87850.901</v>
      </c>
      <c r="H13" s="24">
        <v>417</v>
      </c>
      <c r="I13" s="25">
        <v>17750.296</v>
      </c>
      <c r="J13" s="24">
        <v>2837</v>
      </c>
      <c r="K13" s="25">
        <v>708332.367</v>
      </c>
      <c r="L13" s="24">
        <v>13884</v>
      </c>
      <c r="M13" s="26">
        <v>968618.935</v>
      </c>
    </row>
    <row r="14" spans="1:13" ht="15" customHeight="1">
      <c r="A14" s="23" t="s">
        <v>13</v>
      </c>
      <c r="B14" s="19">
        <f t="shared" si="1"/>
        <v>16341</v>
      </c>
      <c r="C14" s="20">
        <f t="shared" si="0"/>
        <v>1606692.637</v>
      </c>
      <c r="D14" s="24">
        <v>2162</v>
      </c>
      <c r="E14" s="25">
        <v>77150.348</v>
      </c>
      <c r="F14" s="24">
        <v>1578</v>
      </c>
      <c r="G14" s="25">
        <v>70291.06</v>
      </c>
      <c r="H14" s="24">
        <v>661</v>
      </c>
      <c r="I14" s="25">
        <v>37417.489</v>
      </c>
      <c r="J14" s="24">
        <v>1912</v>
      </c>
      <c r="K14" s="25">
        <v>556998.255</v>
      </c>
      <c r="L14" s="24">
        <v>10028</v>
      </c>
      <c r="M14" s="26">
        <v>864835.485</v>
      </c>
    </row>
    <row r="15" spans="1:14" ht="15" customHeight="1">
      <c r="A15" s="23" t="s">
        <v>14</v>
      </c>
      <c r="B15" s="19">
        <f t="shared" si="1"/>
        <v>37566</v>
      </c>
      <c r="C15" s="20">
        <f t="shared" si="0"/>
        <v>3286794.2263200004</v>
      </c>
      <c r="D15" s="24">
        <v>12247</v>
      </c>
      <c r="E15" s="25">
        <v>621628.11932</v>
      </c>
      <c r="F15" s="24">
        <v>4280</v>
      </c>
      <c r="G15" s="25">
        <v>237398.802</v>
      </c>
      <c r="H15" s="24">
        <v>1203</v>
      </c>
      <c r="I15" s="25">
        <v>50423.733</v>
      </c>
      <c r="J15" s="24">
        <v>3114</v>
      </c>
      <c r="K15" s="25">
        <v>913199.012</v>
      </c>
      <c r="L15" s="24">
        <v>16722</v>
      </c>
      <c r="M15" s="26">
        <v>1464144.56</v>
      </c>
      <c r="N15" s="2" t="s">
        <v>33</v>
      </c>
    </row>
    <row r="16" spans="1:13" ht="15" customHeight="1">
      <c r="A16" s="23" t="s">
        <v>15</v>
      </c>
      <c r="B16" s="19">
        <f t="shared" si="1"/>
        <v>19830</v>
      </c>
      <c r="C16" s="20">
        <f t="shared" si="0"/>
        <v>1550083.475</v>
      </c>
      <c r="D16" s="24">
        <v>2647</v>
      </c>
      <c r="E16" s="25">
        <v>79717.263</v>
      </c>
      <c r="F16" s="24">
        <v>2029</v>
      </c>
      <c r="G16" s="25">
        <v>92722.584</v>
      </c>
      <c r="H16" s="24">
        <v>767</v>
      </c>
      <c r="I16" s="25">
        <v>16285.408</v>
      </c>
      <c r="J16" s="24">
        <v>2410</v>
      </c>
      <c r="K16" s="25">
        <v>520055.287</v>
      </c>
      <c r="L16" s="24">
        <v>11977</v>
      </c>
      <c r="M16" s="26">
        <v>841302.933</v>
      </c>
    </row>
    <row r="17" spans="1:13" ht="15" customHeight="1">
      <c r="A17" s="23" t="s">
        <v>16</v>
      </c>
      <c r="B17" s="19">
        <f t="shared" si="1"/>
        <v>16559</v>
      </c>
      <c r="C17" s="20">
        <f t="shared" si="0"/>
        <v>1343015.2480000001</v>
      </c>
      <c r="D17" s="24">
        <v>3461</v>
      </c>
      <c r="E17" s="25">
        <v>116798.111</v>
      </c>
      <c r="F17" s="24">
        <v>2175</v>
      </c>
      <c r="G17" s="25">
        <v>86453.142</v>
      </c>
      <c r="H17" s="24">
        <v>772</v>
      </c>
      <c r="I17" s="25">
        <v>15096.565</v>
      </c>
      <c r="J17" s="24">
        <v>1762</v>
      </c>
      <c r="K17" s="25">
        <v>509844.567</v>
      </c>
      <c r="L17" s="24">
        <v>8389</v>
      </c>
      <c r="M17" s="26">
        <v>614822.863</v>
      </c>
    </row>
    <row r="18" spans="1:13" ht="15" customHeight="1">
      <c r="A18" s="23" t="s">
        <v>17</v>
      </c>
      <c r="B18" s="19">
        <f t="shared" si="1"/>
        <v>24251</v>
      </c>
      <c r="C18" s="20">
        <f t="shared" si="0"/>
        <v>3031326.452</v>
      </c>
      <c r="D18" s="24">
        <v>3593</v>
      </c>
      <c r="E18" s="25">
        <v>223038.046</v>
      </c>
      <c r="F18" s="24">
        <v>2097</v>
      </c>
      <c r="G18" s="25">
        <v>237957.375</v>
      </c>
      <c r="H18" s="24">
        <v>2206</v>
      </c>
      <c r="I18" s="25">
        <v>215017.588</v>
      </c>
      <c r="J18" s="24">
        <v>2565</v>
      </c>
      <c r="K18" s="25">
        <v>798204.529</v>
      </c>
      <c r="L18" s="24">
        <v>13790</v>
      </c>
      <c r="M18" s="26">
        <v>1557108.914</v>
      </c>
    </row>
    <row r="19" spans="1:13" ht="15" customHeight="1">
      <c r="A19" s="23" t="s">
        <v>18</v>
      </c>
      <c r="B19" s="19">
        <f t="shared" si="1"/>
        <v>16438</v>
      </c>
      <c r="C19" s="20">
        <f t="shared" si="0"/>
        <v>1469230.19728</v>
      </c>
      <c r="D19" s="24">
        <v>3059</v>
      </c>
      <c r="E19" s="25">
        <v>121976.26528</v>
      </c>
      <c r="F19" s="24">
        <v>2047</v>
      </c>
      <c r="G19" s="25">
        <v>99566.921</v>
      </c>
      <c r="H19" s="24">
        <v>477</v>
      </c>
      <c r="I19" s="25">
        <v>18634.103</v>
      </c>
      <c r="J19" s="24">
        <v>1937</v>
      </c>
      <c r="K19" s="25">
        <v>570337.074</v>
      </c>
      <c r="L19" s="24">
        <v>8918</v>
      </c>
      <c r="M19" s="26">
        <v>658715.834</v>
      </c>
    </row>
    <row r="20" spans="1:13" ht="15" customHeight="1">
      <c r="A20" s="23" t="s">
        <v>19</v>
      </c>
      <c r="B20" s="19">
        <f t="shared" si="1"/>
        <v>10492</v>
      </c>
      <c r="C20" s="20">
        <f t="shared" si="0"/>
        <v>827657.0090000001</v>
      </c>
      <c r="D20" s="24">
        <v>2383</v>
      </c>
      <c r="E20" s="25">
        <v>66106.302</v>
      </c>
      <c r="F20" s="24">
        <v>1208</v>
      </c>
      <c r="G20" s="25">
        <v>45142.178</v>
      </c>
      <c r="H20" s="24">
        <v>477</v>
      </c>
      <c r="I20" s="25">
        <v>13488.29</v>
      </c>
      <c r="J20" s="24">
        <v>1149</v>
      </c>
      <c r="K20" s="25">
        <v>326709.745</v>
      </c>
      <c r="L20" s="24">
        <v>5275</v>
      </c>
      <c r="M20" s="26">
        <v>376210.494</v>
      </c>
    </row>
    <row r="21" spans="1:13" ht="15" customHeight="1">
      <c r="A21" s="23" t="s">
        <v>20</v>
      </c>
      <c r="B21" s="19">
        <f t="shared" si="1"/>
        <v>58912</v>
      </c>
      <c r="C21" s="20">
        <f t="shared" si="0"/>
        <v>5026559.7530000005</v>
      </c>
      <c r="D21" s="24">
        <v>9269</v>
      </c>
      <c r="E21" s="25">
        <v>306327.94</v>
      </c>
      <c r="F21" s="24">
        <v>4252</v>
      </c>
      <c r="G21" s="25">
        <v>200603.995</v>
      </c>
      <c r="H21" s="24">
        <v>750</v>
      </c>
      <c r="I21" s="25">
        <v>30801.6</v>
      </c>
      <c r="J21" s="24">
        <v>7059</v>
      </c>
      <c r="K21" s="25">
        <v>1658443.292</v>
      </c>
      <c r="L21" s="24">
        <v>37582</v>
      </c>
      <c r="M21" s="26">
        <v>2830382.926</v>
      </c>
    </row>
    <row r="22" spans="1:13" ht="15" customHeight="1">
      <c r="A22" s="23" t="s">
        <v>21</v>
      </c>
      <c r="B22" s="19">
        <f t="shared" si="1"/>
        <v>38001</v>
      </c>
      <c r="C22" s="20">
        <f t="shared" si="0"/>
        <v>5464864.079</v>
      </c>
      <c r="D22" s="24">
        <v>5862</v>
      </c>
      <c r="E22" s="25">
        <v>354841.837</v>
      </c>
      <c r="F22" s="24">
        <v>2555</v>
      </c>
      <c r="G22" s="25">
        <v>184130.979</v>
      </c>
      <c r="H22" s="24">
        <v>1295</v>
      </c>
      <c r="I22" s="25">
        <v>84849.981</v>
      </c>
      <c r="J22" s="24">
        <v>5391</v>
      </c>
      <c r="K22" s="25">
        <v>2354533.954</v>
      </c>
      <c r="L22" s="24">
        <v>22898</v>
      </c>
      <c r="M22" s="26">
        <v>2486507.328</v>
      </c>
    </row>
    <row r="23" spans="1:13" ht="15" customHeight="1" thickBot="1">
      <c r="A23" s="27" t="s">
        <v>22</v>
      </c>
      <c r="B23" s="19">
        <f t="shared" si="1"/>
        <v>33805</v>
      </c>
      <c r="C23" s="20">
        <f t="shared" si="0"/>
        <v>4964018.265000001</v>
      </c>
      <c r="D23" s="28">
        <v>3425</v>
      </c>
      <c r="E23" s="29">
        <v>188802.122</v>
      </c>
      <c r="F23" s="28">
        <v>2034</v>
      </c>
      <c r="G23" s="29">
        <v>140073.233</v>
      </c>
      <c r="H23" s="28">
        <v>1322</v>
      </c>
      <c r="I23" s="29">
        <v>89560.66</v>
      </c>
      <c r="J23" s="28">
        <v>4766</v>
      </c>
      <c r="K23" s="29">
        <v>2108131.772</v>
      </c>
      <c r="L23" s="28">
        <v>22258</v>
      </c>
      <c r="M23" s="30">
        <v>2437450.478</v>
      </c>
    </row>
    <row r="24" spans="1:13" s="35" customFormat="1" ht="15" customHeight="1" thickBot="1">
      <c r="A24" s="31" t="s">
        <v>23</v>
      </c>
      <c r="B24" s="32">
        <f>SUM(B8:B23)</f>
        <v>426678</v>
      </c>
      <c r="C24" s="33">
        <f>SUM(C8:C23)</f>
        <v>43653568.74160001</v>
      </c>
      <c r="D24" s="32">
        <f>SUM(D8:D23)</f>
        <v>71530</v>
      </c>
      <c r="E24" s="34">
        <f aca="true" t="shared" si="2" ref="E24:M24">SUM(E8:E23)</f>
        <v>3020661.3016000004</v>
      </c>
      <c r="F24" s="32">
        <f t="shared" si="2"/>
        <v>40139</v>
      </c>
      <c r="G24" s="34">
        <f t="shared" si="2"/>
        <v>2177599.6220000004</v>
      </c>
      <c r="H24" s="32">
        <f t="shared" si="2"/>
        <v>13813</v>
      </c>
      <c r="I24" s="34">
        <f t="shared" si="2"/>
        <v>737384.8600000001</v>
      </c>
      <c r="J24" s="32">
        <f t="shared" si="2"/>
        <v>50823</v>
      </c>
      <c r="K24" s="34">
        <f t="shared" si="2"/>
        <v>16117625.831999997</v>
      </c>
      <c r="L24" s="32">
        <f t="shared" si="2"/>
        <v>250373</v>
      </c>
      <c r="M24" s="34">
        <f t="shared" si="2"/>
        <v>21600297.126000006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7" t="s">
        <v>33</v>
      </c>
      <c r="B26" s="138"/>
      <c r="C26" s="138"/>
      <c r="D26" s="138"/>
      <c r="E26" s="138"/>
      <c r="F26" s="138"/>
      <c r="G26" s="138"/>
      <c r="H26" s="138"/>
      <c r="I26" s="138"/>
      <c r="J26" s="40"/>
      <c r="K26" s="41"/>
      <c r="L26" s="40"/>
      <c r="M26" s="41"/>
    </row>
    <row r="27" spans="1:13" s="44" customFormat="1" ht="12.75">
      <c r="A27" s="139" t="s">
        <v>36</v>
      </c>
      <c r="B27" s="140"/>
      <c r="C27" s="140"/>
      <c r="D27" s="140"/>
      <c r="E27" s="140"/>
      <c r="F27" s="140"/>
      <c r="G27" s="140"/>
      <c r="H27" s="140"/>
      <c r="I27" s="140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41"/>
      <c r="C31" s="141"/>
      <c r="D31" s="141"/>
      <c r="E31" s="136"/>
      <c r="F31" s="136"/>
      <c r="G31" s="4"/>
      <c r="I31" s="4"/>
      <c r="J31" s="50"/>
      <c r="K31" s="51"/>
      <c r="L31" s="3"/>
      <c r="M31" s="4"/>
    </row>
    <row r="32" spans="1:6" ht="15.75">
      <c r="A32" s="52"/>
      <c r="B32" s="135"/>
      <c r="C32" s="135"/>
      <c r="D32" s="135"/>
      <c r="E32" s="53"/>
      <c r="F32" s="54"/>
    </row>
    <row r="33" spans="1:6" ht="30" customHeight="1">
      <c r="A33" s="55"/>
      <c r="B33" s="141"/>
      <c r="C33" s="141"/>
      <c r="D33" s="141"/>
      <c r="E33" s="136"/>
      <c r="F33" s="136"/>
    </row>
    <row r="34" spans="1:5" ht="12.75">
      <c r="A34" s="56"/>
      <c r="B34" s="135"/>
      <c r="C34" s="135"/>
      <c r="D34" s="135"/>
      <c r="E34" s="57"/>
    </row>
    <row r="35" spans="1:13" ht="12.75">
      <c r="A35" s="5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7" ht="12.75">
      <c r="D37" s="5"/>
    </row>
  </sheetData>
  <sheetProtection/>
  <mergeCells count="21">
    <mergeCell ref="B31:D31"/>
    <mergeCell ref="J5:K5"/>
    <mergeCell ref="B34:D34"/>
    <mergeCell ref="H5:I5"/>
    <mergeCell ref="F5:G5"/>
    <mergeCell ref="E31:F31"/>
    <mergeCell ref="A26:I26"/>
    <mergeCell ref="E33:F33"/>
    <mergeCell ref="A27:I27"/>
    <mergeCell ref="B33:D33"/>
    <mergeCell ref="B32:D32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9" sqref="B29:M2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5" t="s">
        <v>86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5" ht="42" customHeight="1" thickBot="1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O3" s="114"/>
    </row>
    <row r="4" spans="1:13" ht="13.5" customHeight="1" thickBot="1">
      <c r="A4" s="147" t="s">
        <v>90</v>
      </c>
      <c r="B4" s="125" t="s">
        <v>25</v>
      </c>
      <c r="C4" s="126"/>
      <c r="D4" s="149" t="s">
        <v>27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17" t="s">
        <v>37</v>
      </c>
      <c r="C5" s="142" t="s">
        <v>91</v>
      </c>
      <c r="D5" s="152" t="s">
        <v>92</v>
      </c>
      <c r="E5" s="144"/>
      <c r="F5" s="144" t="s">
        <v>93</v>
      </c>
      <c r="G5" s="144"/>
      <c r="H5" s="144" t="s">
        <v>94</v>
      </c>
      <c r="I5" s="144"/>
      <c r="J5" s="144" t="s">
        <v>55</v>
      </c>
      <c r="K5" s="144"/>
      <c r="L5" s="144" t="s">
        <v>31</v>
      </c>
      <c r="M5" s="144"/>
    </row>
    <row r="6" spans="1:13" ht="42.75" customHeight="1" thickBot="1">
      <c r="A6" s="148"/>
      <c r="B6" s="118"/>
      <c r="C6" s="143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15968</v>
      </c>
      <c r="C8" s="20">
        <f aca="true" t="shared" si="1" ref="C8:C23">E8+G8+I8+K8+M8</f>
        <v>1282071.256</v>
      </c>
      <c r="D8" s="19">
        <v>3302</v>
      </c>
      <c r="E8" s="21">
        <v>107993.379</v>
      </c>
      <c r="F8" s="19">
        <v>1976</v>
      </c>
      <c r="G8" s="21">
        <v>82229.207</v>
      </c>
      <c r="H8" s="19">
        <v>385</v>
      </c>
      <c r="I8" s="21">
        <v>7851.497</v>
      </c>
      <c r="J8" s="19">
        <v>1732</v>
      </c>
      <c r="K8" s="21">
        <v>472922.435</v>
      </c>
      <c r="L8" s="19">
        <v>8573</v>
      </c>
      <c r="M8" s="22">
        <v>611074.738</v>
      </c>
    </row>
    <row r="9" spans="1:13" ht="15" customHeight="1">
      <c r="A9" s="63" t="s">
        <v>39</v>
      </c>
      <c r="B9" s="19">
        <f t="shared" si="0"/>
        <v>23918</v>
      </c>
      <c r="C9" s="20">
        <f t="shared" si="1"/>
        <v>2472357.162</v>
      </c>
      <c r="D9" s="24">
        <v>3100</v>
      </c>
      <c r="E9" s="25">
        <v>121215.213</v>
      </c>
      <c r="F9" s="24">
        <v>2525</v>
      </c>
      <c r="G9" s="25">
        <v>133276.626</v>
      </c>
      <c r="H9" s="24">
        <v>333</v>
      </c>
      <c r="I9" s="25">
        <v>16561.355</v>
      </c>
      <c r="J9" s="24">
        <v>2575</v>
      </c>
      <c r="K9" s="25">
        <v>754770.981</v>
      </c>
      <c r="L9" s="24">
        <v>15385</v>
      </c>
      <c r="M9" s="26">
        <v>1446532.987</v>
      </c>
    </row>
    <row r="10" spans="1:13" ht="15" customHeight="1">
      <c r="A10" s="63" t="s">
        <v>40</v>
      </c>
      <c r="B10" s="19">
        <f t="shared" si="0"/>
        <v>41245</v>
      </c>
      <c r="C10" s="20">
        <f t="shared" si="1"/>
        <v>3886042.154</v>
      </c>
      <c r="D10" s="24">
        <v>5153</v>
      </c>
      <c r="E10" s="25">
        <v>173961.878</v>
      </c>
      <c r="F10" s="24">
        <v>3517</v>
      </c>
      <c r="G10" s="25">
        <v>160691.153</v>
      </c>
      <c r="H10" s="24">
        <v>608</v>
      </c>
      <c r="I10" s="25">
        <v>24639.984</v>
      </c>
      <c r="J10" s="24">
        <v>5432</v>
      </c>
      <c r="K10" s="25">
        <v>1575343.89</v>
      </c>
      <c r="L10" s="24">
        <v>26535</v>
      </c>
      <c r="M10" s="26">
        <v>1951405.249</v>
      </c>
    </row>
    <row r="11" spans="1:13" ht="15" customHeight="1">
      <c r="A11" s="63" t="s">
        <v>41</v>
      </c>
      <c r="B11" s="19">
        <f t="shared" si="0"/>
        <v>21285</v>
      </c>
      <c r="C11" s="20">
        <f t="shared" si="1"/>
        <v>2507604.166</v>
      </c>
      <c r="D11" s="24">
        <v>2823</v>
      </c>
      <c r="E11" s="25">
        <v>146761.847</v>
      </c>
      <c r="F11" s="24">
        <v>2292</v>
      </c>
      <c r="G11" s="25">
        <v>159239.231</v>
      </c>
      <c r="H11" s="24">
        <v>1263</v>
      </c>
      <c r="I11" s="25">
        <v>71118.274</v>
      </c>
      <c r="J11" s="24">
        <v>2382</v>
      </c>
      <c r="K11" s="25">
        <v>810240.734</v>
      </c>
      <c r="L11" s="24">
        <v>12525</v>
      </c>
      <c r="M11" s="26">
        <v>1320244.08</v>
      </c>
    </row>
    <row r="12" spans="1:13" ht="15" customHeight="1">
      <c r="A12" s="63" t="s">
        <v>42</v>
      </c>
      <c r="B12" s="19">
        <f t="shared" si="0"/>
        <v>29534</v>
      </c>
      <c r="C12" s="20">
        <f t="shared" si="1"/>
        <v>3026289.613</v>
      </c>
      <c r="D12" s="24">
        <v>5387</v>
      </c>
      <c r="E12" s="25">
        <v>187932.081</v>
      </c>
      <c r="F12" s="24">
        <v>3836</v>
      </c>
      <c r="G12" s="25">
        <v>159972.235</v>
      </c>
      <c r="H12" s="24">
        <v>877</v>
      </c>
      <c r="I12" s="25">
        <v>27888.037</v>
      </c>
      <c r="J12" s="24">
        <v>3800</v>
      </c>
      <c r="K12" s="25">
        <v>1479557.938</v>
      </c>
      <c r="L12" s="24">
        <v>15634</v>
      </c>
      <c r="M12" s="26">
        <v>1170939.322</v>
      </c>
    </row>
    <row r="13" spans="1:13" ht="15" customHeight="1">
      <c r="A13" s="63" t="s">
        <v>43</v>
      </c>
      <c r="B13" s="19">
        <f t="shared" si="0"/>
        <v>22533</v>
      </c>
      <c r="C13" s="20">
        <f t="shared" si="1"/>
        <v>1908963.049</v>
      </c>
      <c r="D13" s="24">
        <v>3657</v>
      </c>
      <c r="E13" s="25">
        <v>126410.55</v>
      </c>
      <c r="F13" s="24">
        <v>1738</v>
      </c>
      <c r="G13" s="25">
        <v>87850.901</v>
      </c>
      <c r="H13" s="24">
        <v>417</v>
      </c>
      <c r="I13" s="25">
        <v>17750.296</v>
      </c>
      <c r="J13" s="24">
        <v>2837</v>
      </c>
      <c r="K13" s="25">
        <v>708332.367</v>
      </c>
      <c r="L13" s="24">
        <v>13884</v>
      </c>
      <c r="M13" s="26">
        <v>968618.935</v>
      </c>
    </row>
    <row r="14" spans="1:13" ht="15" customHeight="1">
      <c r="A14" s="63" t="s">
        <v>44</v>
      </c>
      <c r="B14" s="19">
        <f t="shared" si="0"/>
        <v>16341</v>
      </c>
      <c r="C14" s="20">
        <f t="shared" si="1"/>
        <v>1606692.637</v>
      </c>
      <c r="D14" s="24">
        <v>2162</v>
      </c>
      <c r="E14" s="25">
        <v>77150.348</v>
      </c>
      <c r="F14" s="24">
        <v>1578</v>
      </c>
      <c r="G14" s="25">
        <v>70291.06</v>
      </c>
      <c r="H14" s="24">
        <v>661</v>
      </c>
      <c r="I14" s="25">
        <v>37417.489</v>
      </c>
      <c r="J14" s="24">
        <v>1912</v>
      </c>
      <c r="K14" s="25">
        <v>556998.255</v>
      </c>
      <c r="L14" s="24">
        <v>10028</v>
      </c>
      <c r="M14" s="26">
        <v>864835.485</v>
      </c>
    </row>
    <row r="15" spans="1:13" ht="15" customHeight="1">
      <c r="A15" s="63" t="s">
        <v>45</v>
      </c>
      <c r="B15" s="19">
        <f t="shared" si="0"/>
        <v>37566</v>
      </c>
      <c r="C15" s="20">
        <f t="shared" si="1"/>
        <v>3286794.2263200004</v>
      </c>
      <c r="D15" s="24">
        <v>12247</v>
      </c>
      <c r="E15" s="25">
        <v>621628.11932</v>
      </c>
      <c r="F15" s="24">
        <v>4280</v>
      </c>
      <c r="G15" s="25">
        <v>237398.802</v>
      </c>
      <c r="H15" s="24">
        <v>1203</v>
      </c>
      <c r="I15" s="25">
        <v>50423.733</v>
      </c>
      <c r="J15" s="24">
        <v>3114</v>
      </c>
      <c r="K15" s="25">
        <v>913199.012</v>
      </c>
      <c r="L15" s="24">
        <v>16722</v>
      </c>
      <c r="M15" s="26">
        <v>1464144.56</v>
      </c>
    </row>
    <row r="16" spans="1:13" ht="15" customHeight="1">
      <c r="A16" s="63" t="s">
        <v>46</v>
      </c>
      <c r="B16" s="19">
        <f t="shared" si="0"/>
        <v>19830</v>
      </c>
      <c r="C16" s="20">
        <f t="shared" si="1"/>
        <v>1550083.475</v>
      </c>
      <c r="D16" s="24">
        <v>2647</v>
      </c>
      <c r="E16" s="25">
        <v>79717.263</v>
      </c>
      <c r="F16" s="24">
        <v>2029</v>
      </c>
      <c r="G16" s="25">
        <v>92722.584</v>
      </c>
      <c r="H16" s="24">
        <v>767</v>
      </c>
      <c r="I16" s="25">
        <v>16285.408</v>
      </c>
      <c r="J16" s="24">
        <v>2410</v>
      </c>
      <c r="K16" s="25">
        <v>520055.287</v>
      </c>
      <c r="L16" s="24">
        <v>11977</v>
      </c>
      <c r="M16" s="26">
        <v>841302.933</v>
      </c>
    </row>
    <row r="17" spans="1:13" ht="15" customHeight="1">
      <c r="A17" s="63" t="s">
        <v>47</v>
      </c>
      <c r="B17" s="19">
        <f t="shared" si="0"/>
        <v>16559</v>
      </c>
      <c r="C17" s="20">
        <f t="shared" si="1"/>
        <v>1343015.2480000001</v>
      </c>
      <c r="D17" s="24">
        <v>3461</v>
      </c>
      <c r="E17" s="25">
        <v>116798.111</v>
      </c>
      <c r="F17" s="24">
        <v>2175</v>
      </c>
      <c r="G17" s="25">
        <v>86453.142</v>
      </c>
      <c r="H17" s="24">
        <v>772</v>
      </c>
      <c r="I17" s="25">
        <v>15096.565</v>
      </c>
      <c r="J17" s="24">
        <v>1762</v>
      </c>
      <c r="K17" s="25">
        <v>509844.567</v>
      </c>
      <c r="L17" s="24">
        <v>8389</v>
      </c>
      <c r="M17" s="26">
        <v>614822.863</v>
      </c>
    </row>
    <row r="18" spans="1:13" ht="15" customHeight="1">
      <c r="A18" s="63" t="s">
        <v>48</v>
      </c>
      <c r="B18" s="19">
        <f t="shared" si="0"/>
        <v>24251</v>
      </c>
      <c r="C18" s="20">
        <f t="shared" si="1"/>
        <v>3031326.452</v>
      </c>
      <c r="D18" s="24">
        <v>3593</v>
      </c>
      <c r="E18" s="25">
        <v>223038.046</v>
      </c>
      <c r="F18" s="24">
        <v>2097</v>
      </c>
      <c r="G18" s="25">
        <v>237957.375</v>
      </c>
      <c r="H18" s="24">
        <v>2206</v>
      </c>
      <c r="I18" s="25">
        <v>215017.588</v>
      </c>
      <c r="J18" s="24">
        <v>2565</v>
      </c>
      <c r="K18" s="25">
        <v>798204.529</v>
      </c>
      <c r="L18" s="24">
        <v>13790</v>
      </c>
      <c r="M18" s="26">
        <v>1557108.914</v>
      </c>
    </row>
    <row r="19" spans="1:13" ht="15" customHeight="1">
      <c r="A19" s="63" t="s">
        <v>49</v>
      </c>
      <c r="B19" s="19">
        <f t="shared" si="0"/>
        <v>16438</v>
      </c>
      <c r="C19" s="20">
        <f t="shared" si="1"/>
        <v>1469230.19728</v>
      </c>
      <c r="D19" s="24">
        <v>3059</v>
      </c>
      <c r="E19" s="25">
        <v>121976.26528</v>
      </c>
      <c r="F19" s="24">
        <v>2047</v>
      </c>
      <c r="G19" s="25">
        <v>99566.921</v>
      </c>
      <c r="H19" s="24">
        <v>477</v>
      </c>
      <c r="I19" s="25">
        <v>18634.103</v>
      </c>
      <c r="J19" s="24">
        <v>1937</v>
      </c>
      <c r="K19" s="25">
        <v>570337.074</v>
      </c>
      <c r="L19" s="24">
        <v>8918</v>
      </c>
      <c r="M19" s="26">
        <v>658715.834</v>
      </c>
    </row>
    <row r="20" spans="1:13" ht="15" customHeight="1">
      <c r="A20" s="63" t="s">
        <v>50</v>
      </c>
      <c r="B20" s="19">
        <f t="shared" si="0"/>
        <v>10492</v>
      </c>
      <c r="C20" s="20">
        <f t="shared" si="1"/>
        <v>827657.0090000001</v>
      </c>
      <c r="D20" s="24">
        <v>2383</v>
      </c>
      <c r="E20" s="25">
        <v>66106.302</v>
      </c>
      <c r="F20" s="24">
        <v>1208</v>
      </c>
      <c r="G20" s="25">
        <v>45142.178</v>
      </c>
      <c r="H20" s="24">
        <v>477</v>
      </c>
      <c r="I20" s="25">
        <v>13488.29</v>
      </c>
      <c r="J20" s="24">
        <v>1149</v>
      </c>
      <c r="K20" s="25">
        <v>326709.745</v>
      </c>
      <c r="L20" s="24">
        <v>5275</v>
      </c>
      <c r="M20" s="26">
        <v>376210.494</v>
      </c>
    </row>
    <row r="21" spans="1:13" ht="15" customHeight="1">
      <c r="A21" s="63" t="s">
        <v>51</v>
      </c>
      <c r="B21" s="19">
        <f t="shared" si="0"/>
        <v>58912</v>
      </c>
      <c r="C21" s="20">
        <f t="shared" si="1"/>
        <v>5026559.7530000005</v>
      </c>
      <c r="D21" s="24">
        <v>9269</v>
      </c>
      <c r="E21" s="25">
        <v>306327.94</v>
      </c>
      <c r="F21" s="24">
        <v>4252</v>
      </c>
      <c r="G21" s="25">
        <v>200603.995</v>
      </c>
      <c r="H21" s="24">
        <v>750</v>
      </c>
      <c r="I21" s="25">
        <v>30801.6</v>
      </c>
      <c r="J21" s="24">
        <v>7059</v>
      </c>
      <c r="K21" s="25">
        <v>1658443.292</v>
      </c>
      <c r="L21" s="24">
        <v>37582</v>
      </c>
      <c r="M21" s="26">
        <v>2830382.926</v>
      </c>
    </row>
    <row r="22" spans="1:13" ht="15" customHeight="1">
      <c r="A22" s="63" t="s">
        <v>52</v>
      </c>
      <c r="B22" s="19">
        <f t="shared" si="0"/>
        <v>38001</v>
      </c>
      <c r="C22" s="20">
        <f t="shared" si="1"/>
        <v>5464864.079</v>
      </c>
      <c r="D22" s="24">
        <v>5862</v>
      </c>
      <c r="E22" s="25">
        <v>354841.837</v>
      </c>
      <c r="F22" s="24">
        <v>2555</v>
      </c>
      <c r="G22" s="25">
        <v>184130.979</v>
      </c>
      <c r="H22" s="24">
        <v>1295</v>
      </c>
      <c r="I22" s="25">
        <v>84849.981</v>
      </c>
      <c r="J22" s="24">
        <v>5391</v>
      </c>
      <c r="K22" s="25">
        <v>2354533.954</v>
      </c>
      <c r="L22" s="24">
        <v>22898</v>
      </c>
      <c r="M22" s="26">
        <v>2486507.328</v>
      </c>
    </row>
    <row r="23" spans="1:13" ht="15" customHeight="1" thickBot="1">
      <c r="A23" s="64" t="s">
        <v>53</v>
      </c>
      <c r="B23" s="19">
        <f t="shared" si="0"/>
        <v>33805</v>
      </c>
      <c r="C23" s="20">
        <f t="shared" si="1"/>
        <v>4964018.265000001</v>
      </c>
      <c r="D23" s="28">
        <v>3425</v>
      </c>
      <c r="E23" s="29">
        <v>188802.122</v>
      </c>
      <c r="F23" s="28">
        <v>2034</v>
      </c>
      <c r="G23" s="29">
        <v>140073.233</v>
      </c>
      <c r="H23" s="28">
        <v>1322</v>
      </c>
      <c r="I23" s="29">
        <v>89560.66</v>
      </c>
      <c r="J23" s="28">
        <v>4766</v>
      </c>
      <c r="K23" s="29">
        <v>2108131.772</v>
      </c>
      <c r="L23" s="28">
        <v>22258</v>
      </c>
      <c r="M23" s="30">
        <v>2437450.478</v>
      </c>
    </row>
    <row r="24" spans="1:13" s="35" customFormat="1" ht="15" customHeight="1" thickBot="1">
      <c r="A24" s="65" t="s">
        <v>24</v>
      </c>
      <c r="B24" s="32">
        <f>SUM(B8:B23)</f>
        <v>426678</v>
      </c>
      <c r="C24" s="33">
        <f>SUM(C8:C23)</f>
        <v>43653568.74160001</v>
      </c>
      <c r="D24" s="32">
        <f>SUM(D8:D23)</f>
        <v>71530</v>
      </c>
      <c r="E24" s="66">
        <f aca="true" t="shared" si="2" ref="E24:M24">SUM(E8:E23)</f>
        <v>3020661.3016000004</v>
      </c>
      <c r="F24" s="32">
        <f>SUM(F8:F23)</f>
        <v>40139</v>
      </c>
      <c r="G24" s="67">
        <f t="shared" si="2"/>
        <v>2177599.6220000004</v>
      </c>
      <c r="H24" s="32">
        <f>SUM(H8:H23)</f>
        <v>13813</v>
      </c>
      <c r="I24" s="67">
        <f t="shared" si="2"/>
        <v>737384.8600000001</v>
      </c>
      <c r="J24" s="32">
        <f>SUM(J8:J23)</f>
        <v>50823</v>
      </c>
      <c r="K24" s="67">
        <f t="shared" si="2"/>
        <v>16117625.831999997</v>
      </c>
      <c r="L24" s="32">
        <f>SUM(L8:L23)</f>
        <v>250373</v>
      </c>
      <c r="M24" s="33">
        <f t="shared" si="2"/>
        <v>21600297.126000006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51" t="s">
        <v>54</v>
      </c>
      <c r="B27" s="151"/>
      <c r="C27" s="151"/>
      <c r="D27" s="151"/>
      <c r="E27" s="15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41"/>
      <c r="C31" s="141"/>
      <c r="D31" s="141"/>
      <c r="E31" s="153"/>
      <c r="F31" s="153"/>
      <c r="G31" s="83"/>
      <c r="I31" s="4"/>
      <c r="J31" s="50"/>
      <c r="K31" s="51"/>
      <c r="L31" s="3"/>
      <c r="M31" s="4"/>
    </row>
    <row r="32" spans="1:6" ht="15.75">
      <c r="A32" s="52"/>
      <c r="B32" s="135"/>
      <c r="C32" s="135"/>
      <c r="D32" s="135"/>
      <c r="E32" s="53"/>
      <c r="F32" s="54"/>
    </row>
    <row r="33" spans="1:6" ht="30" customHeight="1">
      <c r="A33" s="55"/>
      <c r="B33" s="141"/>
      <c r="C33" s="141"/>
      <c r="D33" s="141"/>
      <c r="E33" s="153"/>
      <c r="F33" s="153"/>
    </row>
    <row r="34" spans="1:5" ht="12.75">
      <c r="A34" s="56"/>
      <c r="B34" s="135"/>
      <c r="C34" s="135"/>
      <c r="D34" s="135"/>
      <c r="E34" s="57"/>
    </row>
    <row r="35" spans="1:13" ht="12.75">
      <c r="A35" s="5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4" t="s">
        <v>100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ht="13.5" thickBot="1"/>
    <row r="5" spans="1:13" ht="16.5" customHeight="1">
      <c r="A5" s="155" t="s">
        <v>96</v>
      </c>
      <c r="B5" s="158" t="s">
        <v>97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25" customHeight="1">
      <c r="A6" s="156"/>
      <c r="B6" s="161" t="s">
        <v>58</v>
      </c>
      <c r="C6" s="162"/>
      <c r="D6" s="162" t="s">
        <v>59</v>
      </c>
      <c r="E6" s="162"/>
      <c r="F6" s="162" t="s">
        <v>60</v>
      </c>
      <c r="G6" s="162"/>
      <c r="H6" s="162" t="s">
        <v>61</v>
      </c>
      <c r="I6" s="162"/>
      <c r="J6" s="162" t="s">
        <v>62</v>
      </c>
      <c r="K6" s="162"/>
      <c r="L6" s="162" t="s">
        <v>63</v>
      </c>
      <c r="M6" s="163"/>
    </row>
    <row r="7" spans="1:13" ht="50.25" customHeight="1" thickBot="1">
      <c r="A7" s="157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15968</v>
      </c>
      <c r="C8" s="90">
        <f t="shared" si="0"/>
        <v>1282071.256</v>
      </c>
      <c r="D8" s="91">
        <v>3302</v>
      </c>
      <c r="E8" s="90">
        <v>107993.379</v>
      </c>
      <c r="F8" s="91">
        <v>1976</v>
      </c>
      <c r="G8" s="90">
        <v>82229.207</v>
      </c>
      <c r="H8" s="91">
        <v>385</v>
      </c>
      <c r="I8" s="90">
        <v>7851.497</v>
      </c>
      <c r="J8" s="91">
        <v>1732</v>
      </c>
      <c r="K8" s="90">
        <v>472922.435</v>
      </c>
      <c r="L8" s="91">
        <v>8573</v>
      </c>
      <c r="M8" s="92">
        <v>611074.738</v>
      </c>
    </row>
    <row r="9" spans="1:13" ht="15" customHeight="1">
      <c r="A9" s="93" t="s">
        <v>68</v>
      </c>
      <c r="B9" s="89">
        <f t="shared" si="0"/>
        <v>23918</v>
      </c>
      <c r="C9" s="90">
        <f t="shared" si="0"/>
        <v>2472357.162</v>
      </c>
      <c r="D9" s="91">
        <v>3100</v>
      </c>
      <c r="E9" s="94">
        <v>121215.213</v>
      </c>
      <c r="F9" s="94">
        <v>2525</v>
      </c>
      <c r="G9" s="95">
        <v>133276.626</v>
      </c>
      <c r="H9" s="94">
        <v>333</v>
      </c>
      <c r="I9" s="95">
        <v>16561.355</v>
      </c>
      <c r="J9" s="94">
        <v>2575</v>
      </c>
      <c r="K9" s="95">
        <v>754770.981</v>
      </c>
      <c r="L9" s="94">
        <v>15385</v>
      </c>
      <c r="M9" s="96">
        <v>1446532.987</v>
      </c>
    </row>
    <row r="10" spans="1:13" ht="15" customHeight="1">
      <c r="A10" s="93" t="s">
        <v>69</v>
      </c>
      <c r="B10" s="89">
        <f t="shared" si="0"/>
        <v>41245</v>
      </c>
      <c r="C10" s="90">
        <f t="shared" si="0"/>
        <v>3886042.154</v>
      </c>
      <c r="D10" s="95">
        <v>5153</v>
      </c>
      <c r="E10" s="97">
        <v>173961.878</v>
      </c>
      <c r="F10" s="95">
        <v>3517</v>
      </c>
      <c r="G10" s="97">
        <v>160691.153</v>
      </c>
      <c r="H10" s="95">
        <v>608</v>
      </c>
      <c r="I10" s="97">
        <v>24639.984</v>
      </c>
      <c r="J10" s="95">
        <v>5432</v>
      </c>
      <c r="K10" s="97">
        <v>1575343.89</v>
      </c>
      <c r="L10" s="95">
        <v>26535</v>
      </c>
      <c r="M10" s="98">
        <v>1951405.249</v>
      </c>
    </row>
    <row r="11" spans="1:13" ht="15" customHeight="1">
      <c r="A11" s="93" t="s">
        <v>70</v>
      </c>
      <c r="B11" s="89">
        <f t="shared" si="0"/>
        <v>21285</v>
      </c>
      <c r="C11" s="90">
        <f t="shared" si="0"/>
        <v>2507604.166</v>
      </c>
      <c r="D11" s="95">
        <v>2823</v>
      </c>
      <c r="E11" s="94">
        <v>146761.847</v>
      </c>
      <c r="F11" s="95">
        <v>2292</v>
      </c>
      <c r="G11" s="94">
        <v>159239.231</v>
      </c>
      <c r="H11" s="95">
        <v>1263</v>
      </c>
      <c r="I11" s="94">
        <v>71118.274</v>
      </c>
      <c r="J11" s="95">
        <v>2382</v>
      </c>
      <c r="K11" s="94">
        <v>810240.734</v>
      </c>
      <c r="L11" s="95">
        <v>12525</v>
      </c>
      <c r="M11" s="99">
        <v>1320244.08</v>
      </c>
    </row>
    <row r="12" spans="1:13" ht="15" customHeight="1">
      <c r="A12" s="93" t="s">
        <v>71</v>
      </c>
      <c r="B12" s="89">
        <f t="shared" si="0"/>
        <v>29534</v>
      </c>
      <c r="C12" s="90">
        <f t="shared" si="0"/>
        <v>3026289.613</v>
      </c>
      <c r="D12" s="95">
        <v>5387</v>
      </c>
      <c r="E12" s="94">
        <v>187932.081</v>
      </c>
      <c r="F12" s="95">
        <v>3836</v>
      </c>
      <c r="G12" s="94">
        <v>159972.235</v>
      </c>
      <c r="H12" s="95">
        <v>877</v>
      </c>
      <c r="I12" s="94">
        <v>27888.037</v>
      </c>
      <c r="J12" s="95">
        <v>3800</v>
      </c>
      <c r="K12" s="94">
        <v>1479557.938</v>
      </c>
      <c r="L12" s="95">
        <v>15634</v>
      </c>
      <c r="M12" s="99">
        <v>1170939.322</v>
      </c>
    </row>
    <row r="13" spans="1:13" ht="15" customHeight="1">
      <c r="A13" s="93" t="s">
        <v>72</v>
      </c>
      <c r="B13" s="89">
        <f t="shared" si="0"/>
        <v>22533</v>
      </c>
      <c r="C13" s="90">
        <f t="shared" si="0"/>
        <v>1908963.049</v>
      </c>
      <c r="D13" s="95">
        <v>3657</v>
      </c>
      <c r="E13" s="94">
        <v>126410.55</v>
      </c>
      <c r="F13" s="95">
        <v>1738</v>
      </c>
      <c r="G13" s="94">
        <v>87850.901</v>
      </c>
      <c r="H13" s="95">
        <v>417</v>
      </c>
      <c r="I13" s="94">
        <v>17750.296</v>
      </c>
      <c r="J13" s="95">
        <v>2837</v>
      </c>
      <c r="K13" s="94">
        <v>708332.367</v>
      </c>
      <c r="L13" s="95">
        <v>13884</v>
      </c>
      <c r="M13" s="99">
        <v>968618.935</v>
      </c>
    </row>
    <row r="14" spans="1:13" ht="15" customHeight="1">
      <c r="A14" s="93" t="s">
        <v>73</v>
      </c>
      <c r="B14" s="89">
        <f t="shared" si="0"/>
        <v>16341</v>
      </c>
      <c r="C14" s="90">
        <f t="shared" si="0"/>
        <v>1606692.637</v>
      </c>
      <c r="D14" s="95">
        <v>2162</v>
      </c>
      <c r="E14" s="94">
        <v>77150.348</v>
      </c>
      <c r="F14" s="95">
        <v>1578</v>
      </c>
      <c r="G14" s="94">
        <v>70291.06</v>
      </c>
      <c r="H14" s="95">
        <v>661</v>
      </c>
      <c r="I14" s="94">
        <v>37417.489</v>
      </c>
      <c r="J14" s="95">
        <v>1912</v>
      </c>
      <c r="K14" s="94">
        <v>556998.255</v>
      </c>
      <c r="L14" s="95">
        <v>10028</v>
      </c>
      <c r="M14" s="99">
        <v>864835.485</v>
      </c>
    </row>
    <row r="15" spans="1:13" ht="15" customHeight="1">
      <c r="A15" s="93" t="s">
        <v>74</v>
      </c>
      <c r="B15" s="89">
        <f t="shared" si="0"/>
        <v>37566</v>
      </c>
      <c r="C15" s="90">
        <f t="shared" si="0"/>
        <v>3286794.2263200004</v>
      </c>
      <c r="D15" s="95">
        <v>12247</v>
      </c>
      <c r="E15" s="94">
        <v>621628.11932</v>
      </c>
      <c r="F15" s="95">
        <v>4280</v>
      </c>
      <c r="G15" s="94">
        <v>237398.802</v>
      </c>
      <c r="H15" s="95">
        <v>1203</v>
      </c>
      <c r="I15" s="94">
        <v>50423.733</v>
      </c>
      <c r="J15" s="95">
        <v>3114</v>
      </c>
      <c r="K15" s="94">
        <v>913199.012</v>
      </c>
      <c r="L15" s="95">
        <v>16722</v>
      </c>
      <c r="M15" s="99">
        <v>1464144.56</v>
      </c>
    </row>
    <row r="16" spans="1:13" ht="15" customHeight="1">
      <c r="A16" s="93" t="s">
        <v>75</v>
      </c>
      <c r="B16" s="89">
        <f t="shared" si="0"/>
        <v>19830</v>
      </c>
      <c r="C16" s="90">
        <f t="shared" si="0"/>
        <v>1550083.475</v>
      </c>
      <c r="D16" s="95">
        <v>2647</v>
      </c>
      <c r="E16" s="94">
        <v>79717.263</v>
      </c>
      <c r="F16" s="95">
        <v>2029</v>
      </c>
      <c r="G16" s="94">
        <v>92722.584</v>
      </c>
      <c r="H16" s="95">
        <v>767</v>
      </c>
      <c r="I16" s="94">
        <v>16285.408</v>
      </c>
      <c r="J16" s="95">
        <v>2410</v>
      </c>
      <c r="K16" s="94">
        <v>520055.287</v>
      </c>
      <c r="L16" s="95">
        <v>11977</v>
      </c>
      <c r="M16" s="99">
        <v>841302.933</v>
      </c>
    </row>
    <row r="17" spans="1:13" ht="15" customHeight="1">
      <c r="A17" s="93" t="s">
        <v>76</v>
      </c>
      <c r="B17" s="89">
        <f t="shared" si="0"/>
        <v>16559</v>
      </c>
      <c r="C17" s="90">
        <f t="shared" si="0"/>
        <v>1343015.2480000001</v>
      </c>
      <c r="D17" s="95">
        <v>3461</v>
      </c>
      <c r="E17" s="94">
        <v>116798.111</v>
      </c>
      <c r="F17" s="95">
        <v>2175</v>
      </c>
      <c r="G17" s="94">
        <v>86453.142</v>
      </c>
      <c r="H17" s="95">
        <v>772</v>
      </c>
      <c r="I17" s="94">
        <v>15096.565</v>
      </c>
      <c r="J17" s="95">
        <v>1762</v>
      </c>
      <c r="K17" s="94">
        <v>509844.567</v>
      </c>
      <c r="L17" s="95">
        <v>8389</v>
      </c>
      <c r="M17" s="99">
        <v>614822.863</v>
      </c>
    </row>
    <row r="18" spans="1:13" ht="15" customHeight="1">
      <c r="A18" s="93" t="s">
        <v>77</v>
      </c>
      <c r="B18" s="89">
        <f t="shared" si="0"/>
        <v>24251</v>
      </c>
      <c r="C18" s="90">
        <f t="shared" si="0"/>
        <v>3031326.452</v>
      </c>
      <c r="D18" s="95">
        <v>3593</v>
      </c>
      <c r="E18" s="94">
        <v>223038.046</v>
      </c>
      <c r="F18" s="95">
        <v>2097</v>
      </c>
      <c r="G18" s="94">
        <v>237957.375</v>
      </c>
      <c r="H18" s="95">
        <v>2206</v>
      </c>
      <c r="I18" s="94">
        <v>215017.588</v>
      </c>
      <c r="J18" s="95">
        <v>2565</v>
      </c>
      <c r="K18" s="94">
        <v>798204.529</v>
      </c>
      <c r="L18" s="95">
        <v>13790</v>
      </c>
      <c r="M18" s="99">
        <v>1557108.914</v>
      </c>
    </row>
    <row r="19" spans="1:13" ht="15" customHeight="1">
      <c r="A19" s="93" t="s">
        <v>78</v>
      </c>
      <c r="B19" s="89">
        <f t="shared" si="0"/>
        <v>16438</v>
      </c>
      <c r="C19" s="90">
        <f t="shared" si="0"/>
        <v>1469230.19728</v>
      </c>
      <c r="D19" s="95">
        <v>3059</v>
      </c>
      <c r="E19" s="94">
        <v>121976.26528</v>
      </c>
      <c r="F19" s="95">
        <v>2047</v>
      </c>
      <c r="G19" s="94">
        <v>99566.921</v>
      </c>
      <c r="H19" s="95">
        <v>477</v>
      </c>
      <c r="I19" s="94">
        <v>18634.103</v>
      </c>
      <c r="J19" s="95">
        <v>1937</v>
      </c>
      <c r="K19" s="94">
        <v>570337.074</v>
      </c>
      <c r="L19" s="95">
        <v>8918</v>
      </c>
      <c r="M19" s="99">
        <v>658715.834</v>
      </c>
    </row>
    <row r="20" spans="1:13" ht="15" customHeight="1">
      <c r="A20" s="93" t="s">
        <v>79</v>
      </c>
      <c r="B20" s="89">
        <f t="shared" si="0"/>
        <v>10492</v>
      </c>
      <c r="C20" s="90">
        <f t="shared" si="0"/>
        <v>827657.0090000001</v>
      </c>
      <c r="D20" s="95">
        <v>2383</v>
      </c>
      <c r="E20" s="94">
        <v>66106.302</v>
      </c>
      <c r="F20" s="95">
        <v>1208</v>
      </c>
      <c r="G20" s="94">
        <v>45142.178</v>
      </c>
      <c r="H20" s="95">
        <v>477</v>
      </c>
      <c r="I20" s="94">
        <v>13488.29</v>
      </c>
      <c r="J20" s="95">
        <v>1149</v>
      </c>
      <c r="K20" s="94">
        <v>326709.745</v>
      </c>
      <c r="L20" s="95">
        <v>5275</v>
      </c>
      <c r="M20" s="99">
        <v>376210.494</v>
      </c>
    </row>
    <row r="21" spans="1:13" ht="15" customHeight="1">
      <c r="A21" s="93" t="s">
        <v>80</v>
      </c>
      <c r="B21" s="89">
        <f t="shared" si="0"/>
        <v>58912</v>
      </c>
      <c r="C21" s="90">
        <f t="shared" si="0"/>
        <v>5026559.7530000005</v>
      </c>
      <c r="D21" s="95">
        <v>9269</v>
      </c>
      <c r="E21" s="94">
        <v>306327.94</v>
      </c>
      <c r="F21" s="95">
        <v>4252</v>
      </c>
      <c r="G21" s="94">
        <v>200603.995</v>
      </c>
      <c r="H21" s="95">
        <v>750</v>
      </c>
      <c r="I21" s="94">
        <v>30801.6</v>
      </c>
      <c r="J21" s="95">
        <v>7059</v>
      </c>
      <c r="K21" s="94">
        <v>1658443.292</v>
      </c>
      <c r="L21" s="95">
        <v>37582</v>
      </c>
      <c r="M21" s="99">
        <v>2830382.926</v>
      </c>
    </row>
    <row r="22" spans="1:13" ht="15" customHeight="1">
      <c r="A22" s="93" t="s">
        <v>81</v>
      </c>
      <c r="B22" s="89">
        <f t="shared" si="0"/>
        <v>38001</v>
      </c>
      <c r="C22" s="90">
        <f t="shared" si="0"/>
        <v>5464864.079</v>
      </c>
      <c r="D22" s="95">
        <v>5862</v>
      </c>
      <c r="E22" s="94">
        <v>354841.837</v>
      </c>
      <c r="F22" s="95">
        <v>2555</v>
      </c>
      <c r="G22" s="94">
        <v>184130.979</v>
      </c>
      <c r="H22" s="95">
        <v>1295</v>
      </c>
      <c r="I22" s="94">
        <v>84849.981</v>
      </c>
      <c r="J22" s="95">
        <v>5391</v>
      </c>
      <c r="K22" s="94">
        <v>2354533.954</v>
      </c>
      <c r="L22" s="95">
        <v>22898</v>
      </c>
      <c r="M22" s="99">
        <v>2486507.328</v>
      </c>
    </row>
    <row r="23" spans="1:13" ht="15" customHeight="1" thickBot="1">
      <c r="A23" s="100" t="s">
        <v>82</v>
      </c>
      <c r="B23" s="89">
        <f t="shared" si="0"/>
        <v>33805</v>
      </c>
      <c r="C23" s="90">
        <f t="shared" si="0"/>
        <v>4964018.265000001</v>
      </c>
      <c r="D23" s="101">
        <v>3425</v>
      </c>
      <c r="E23" s="102">
        <v>188802.122</v>
      </c>
      <c r="F23" s="101">
        <v>2034</v>
      </c>
      <c r="G23" s="102">
        <v>140073.233</v>
      </c>
      <c r="H23" s="101">
        <v>1322</v>
      </c>
      <c r="I23" s="102">
        <v>89560.66</v>
      </c>
      <c r="J23" s="101">
        <v>4766</v>
      </c>
      <c r="K23" s="102">
        <v>2108131.772</v>
      </c>
      <c r="L23" s="101">
        <v>22258</v>
      </c>
      <c r="M23" s="103">
        <v>2437450.478</v>
      </c>
    </row>
    <row r="24" spans="1:13" ht="15" customHeight="1" thickBot="1">
      <c r="A24" s="104" t="s">
        <v>83</v>
      </c>
      <c r="B24" s="105">
        <f aca="true" t="shared" si="1" ref="B24:M24">SUM(B8:B23)</f>
        <v>426678</v>
      </c>
      <c r="C24" s="106">
        <f t="shared" si="1"/>
        <v>43653568.74160001</v>
      </c>
      <c r="D24" s="107">
        <f t="shared" si="1"/>
        <v>71530</v>
      </c>
      <c r="E24" s="108">
        <f t="shared" si="1"/>
        <v>3020661.3016000004</v>
      </c>
      <c r="F24" s="107">
        <f t="shared" si="1"/>
        <v>40139</v>
      </c>
      <c r="G24" s="108">
        <f t="shared" si="1"/>
        <v>2177599.6220000004</v>
      </c>
      <c r="H24" s="107">
        <f t="shared" si="1"/>
        <v>13813</v>
      </c>
      <c r="I24" s="109">
        <f t="shared" si="1"/>
        <v>737384.8600000001</v>
      </c>
      <c r="J24" s="110">
        <f t="shared" si="1"/>
        <v>50823</v>
      </c>
      <c r="K24" s="111">
        <f t="shared" si="1"/>
        <v>16117625.831999997</v>
      </c>
      <c r="L24" s="107">
        <f t="shared" si="1"/>
        <v>250373</v>
      </c>
      <c r="M24" s="112">
        <f t="shared" si="1"/>
        <v>21600297.126000006</v>
      </c>
    </row>
    <row r="26" spans="1:10" s="113" customFormat="1" ht="12.75">
      <c r="A26" s="139" t="s">
        <v>84</v>
      </c>
      <c r="B26" s="139"/>
      <c r="C26" s="140"/>
      <c r="D26" s="140"/>
      <c r="E26" s="140"/>
      <c r="F26" s="140"/>
      <c r="G26" s="140"/>
      <c r="H26" s="140"/>
      <c r="I26" s="140"/>
      <c r="J26" s="140"/>
    </row>
    <row r="27" spans="1:10" s="113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31" spans="2:13" ht="12.7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2:13" ht="12.7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2018-04-04T06:13:49Z</dcterms:modified>
  <cp:category/>
  <cp:version/>
  <cp:contentType/>
  <cp:contentStatus/>
</cp:coreProperties>
</file>