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<sst xmlns="http://schemas.openxmlformats.org/spreadsheetml/2006/main" count="133" uniqueCount="101">
  <si>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</si>
  <si>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</si>
  <si>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</si>
  <si>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</si>
  <si>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</si>
  <si>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</si>
  <si>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</si>
  <si>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</si>
  <si>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</si>
  <si>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</si>
  <si>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</si>
  <si>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</si>
  <si>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</si>
  <si>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</si>
  <si>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</si>
  <si>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</si>
  <si>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</si>
  <si>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</si>
  <si>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</si>
  <si>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</si>
  <si>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</si>
  <si>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</si>
  <si>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</si>
  <si>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</si>
  <si>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</si>
  <si>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</si>
  <si>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</si>
  <si>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</si>
  <si>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</si>
  <si>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</si>
  <si>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</si>
  <si>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</si>
  <si>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</si>
  <si>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</si>
  <si>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</si>
  <si>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</si>
  <si>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</si>
  <si>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</si>
  <si>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</si>
  <si>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</si>
  <si>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</si>
  <si>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</si>
  <si>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</si>
  <si>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</si>
  <si>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</si>
  <si>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</si>
  <si>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</si>
  <si>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</si>
  <si>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</si>
  <si>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</si>
  <si>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</si>
  <si>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</si>
  <si>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</si>
  <si>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</si>
  <si>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</si>
  <si>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</si>
  <si>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</si>
  <si>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</si>
  <si>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</si>
  <si>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</si>
  <si>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</si>
  <si>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</si>
  <si>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</si>
  <si>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</si>
  <si>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</si>
  <si>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</si>
  <si>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</si>
  <si>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</si>
  <si>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</si>
  <si>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</si>
  <si>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</si>
  <si>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</si>
  <si>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</si>
  <si>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</si>
  <si>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</si>
  <si>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</si>
  <si>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</si>
  <si>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</si>
  <si>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</si>
  <si>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</si>
  <si>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</si>
  <si>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</si>
  <si>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</si>
  <si>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</si>
  <si>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</si>
  <si>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</si>
  <si>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</si>
  <si>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</si>
  <si>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</si>
  <si>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</si>
  <si>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</si>
  <si>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</si>
  <si>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</si>
  <si>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</si>
  <si>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</si>
  <si>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</si>
  <si>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</si>
  <si>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March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</si>
  <si>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2018 жылғы наурыз айындағы  мәліметтер</t>
    </r>
  </si>
  <si>
    <t xml:space="preserve">Сведения о  числе получателей и суммах социальных выплат из АО "Государственный фонд социального страхования" за март 2018 года                                                                                                                             </t>
  </si>
  <si>
    <t xml:space="preserve">Information on number of beneficiary and amounts of social benefits from State Social Insurance Fund JSC for accounting period March 2018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</si>
</sst>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_(* #,##0_);_(* \(#,##0\);_(* &quot;-&quot;??_);_(@_)"/>
    <numFmt numFmtId="172" formatCode="_-* #,##0_р_._-;\-* #,##0_р_._-;_-* &quot;-&quot;??_р_._-;_-@_-"/>
    <numFmt numFmtId="173" formatCode="_-* #,##0.00_р_._-;\-* #,##0.00_р_._-;_-* &quot;-&quot;?_р_.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1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1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7" fillId="0" borderId="25" xfId="55" applyFont="1" applyFill="1" applyBorder="1" applyAlignment="1">
      <alignment horizontal="left" vertical="center" wrapText="1"/>
      <protection/>
    </xf>
    <xf numFmtId="171" fontId="67" fillId="33" borderId="26" xfId="70" applyNumberFormat="1" applyFont="1" applyFill="1" applyBorder="1" applyAlignment="1">
      <alignment wrapText="1"/>
    </xf>
    <xf numFmtId="169" fontId="67" fillId="0" borderId="27" xfId="70" applyNumberFormat="1" applyFont="1" applyBorder="1" applyAlignment="1">
      <alignment/>
    </xf>
    <xf numFmtId="170" fontId="67" fillId="0" borderId="28" xfId="55" applyNumberFormat="1" applyFont="1" applyFill="1" applyBorder="1" applyAlignment="1">
      <alignment vertical="center" wrapText="1"/>
      <protection/>
    </xf>
    <xf numFmtId="0" fontId="68" fillId="10" borderId="29" xfId="55" applyFont="1" applyFill="1" applyBorder="1" applyAlignment="1">
      <alignment vertical="center" wrapText="1"/>
      <protection/>
    </xf>
    <xf numFmtId="171" fontId="68" fillId="10" borderId="14" xfId="70" applyNumberFormat="1" applyFont="1" applyFill="1" applyBorder="1" applyAlignment="1">
      <alignment horizontal="right" vertical="center"/>
    </xf>
    <xf numFmtId="169" fontId="68" fillId="10" borderId="15" xfId="70" applyNumberFormat="1" applyFont="1" applyFill="1" applyBorder="1" applyAlignment="1">
      <alignment horizontal="right" vertical="center"/>
    </xf>
    <xf numFmtId="169" fontId="68" fillId="10" borderId="14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0" fontId="70" fillId="0" borderId="0" xfId="57" applyFont="1" applyAlignment="1">
      <alignment horizontal="center" vertical="center"/>
      <protection/>
    </xf>
    <xf numFmtId="169" fontId="69" fillId="0" borderId="0" xfId="70" applyNumberFormat="1" applyFont="1" applyBorder="1" applyAlignment="1">
      <alignment vertical="center"/>
    </xf>
    <xf numFmtId="171" fontId="69" fillId="0" borderId="0" xfId="70" applyNumberFormat="1" applyFont="1" applyBorder="1" applyAlignment="1">
      <alignment vertical="center"/>
    </xf>
    <xf numFmtId="3" fontId="69" fillId="0" borderId="0" xfId="55" applyNumberFormat="1" applyFont="1" applyFill="1" applyBorder="1" applyAlignment="1">
      <alignment vertical="center" wrapText="1"/>
      <protection/>
    </xf>
    <xf numFmtId="170" fontId="69" fillId="0" borderId="0" xfId="55" applyNumberFormat="1" applyFont="1" applyFill="1" applyBorder="1" applyAlignment="1">
      <alignment vertical="center" wrapText="1"/>
      <protection/>
    </xf>
    <xf numFmtId="3" fontId="71" fillId="0" borderId="0" xfId="55" applyNumberFormat="1" applyFont="1">
      <alignment/>
      <protection/>
    </xf>
    <xf numFmtId="170" fontId="71" fillId="0" borderId="0" xfId="55" applyNumberFormat="1" applyFont="1">
      <alignment/>
      <protection/>
    </xf>
    <xf numFmtId="0" fontId="72" fillId="0" borderId="0" xfId="57" applyFont="1">
      <alignment/>
      <protection/>
    </xf>
    <xf numFmtId="0" fontId="71" fillId="0" borderId="0" xfId="57" applyFont="1">
      <alignment/>
      <protection/>
    </xf>
    <xf numFmtId="3" fontId="71" fillId="0" borderId="0" xfId="57" applyNumberFormat="1" applyFont="1">
      <alignment/>
      <protection/>
    </xf>
    <xf numFmtId="170" fontId="71" fillId="0" borderId="0" xfId="57" applyNumberFormat="1" applyFont="1">
      <alignment/>
      <protection/>
    </xf>
    <xf numFmtId="0" fontId="73" fillId="0" borderId="0" xfId="55" applyFont="1">
      <alignment/>
      <protection/>
    </xf>
    <xf numFmtId="3" fontId="74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70" fontId="75" fillId="0" borderId="0" xfId="57" applyNumberFormat="1" applyFont="1" applyAlignment="1">
      <alignment/>
      <protection/>
    </xf>
    <xf numFmtId="3" fontId="70" fillId="0" borderId="0" xfId="57" applyNumberFormat="1" applyFont="1">
      <alignment/>
      <protection/>
    </xf>
    <xf numFmtId="170" fontId="74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0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30" xfId="55" applyNumberFormat="1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3" fontId="65" fillId="0" borderId="32" xfId="55" applyNumberFormat="1" applyFont="1" applyBorder="1" applyAlignment="1">
      <alignment horizontal="center" vertical="center" wrapText="1"/>
      <protection/>
    </xf>
    <xf numFmtId="0" fontId="67" fillId="0" borderId="33" xfId="53" applyFont="1" applyFill="1" applyBorder="1" applyAlignment="1">
      <alignment horizontal="left" vertical="center" wrapText="1"/>
      <protection/>
    </xf>
    <xf numFmtId="0" fontId="67" fillId="0" borderId="34" xfId="53" applyFont="1" applyFill="1" applyBorder="1" applyAlignment="1">
      <alignment horizontal="left" vertical="center" wrapText="1"/>
      <protection/>
    </xf>
    <xf numFmtId="0" fontId="67" fillId="0" borderId="35" xfId="53" applyFont="1" applyFill="1" applyBorder="1" applyAlignment="1">
      <alignment horizontal="left" vertical="center" wrapText="1"/>
      <protection/>
    </xf>
    <xf numFmtId="0" fontId="68" fillId="10" borderId="29" xfId="53" applyFont="1" applyFill="1" applyBorder="1" applyAlignment="1">
      <alignment horizontal="left" wrapText="1"/>
      <protection/>
    </xf>
    <xf numFmtId="169" fontId="68" fillId="34" borderId="16" xfId="70" applyNumberFormat="1" applyFont="1" applyFill="1" applyBorder="1" applyAlignment="1">
      <alignment horizontal="right" vertical="center"/>
    </xf>
    <xf numFmtId="169" fontId="68" fillId="10" borderId="16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1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70" fontId="78" fillId="0" borderId="0" xfId="55" applyNumberFormat="1" applyFont="1" applyFill="1" applyBorder="1" applyAlignment="1">
      <alignment vertical="center" wrapText="1"/>
      <protection/>
    </xf>
    <xf numFmtId="0" fontId="71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70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70" fontId="80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4" fontId="67" fillId="0" borderId="20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4" fontId="67" fillId="0" borderId="19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3" fontId="67" fillId="0" borderId="24" xfId="0" applyNumberFormat="1" applyFont="1" applyBorder="1" applyAlignment="1">
      <alignment horizontal="right" vertical="center"/>
    </xf>
    <xf numFmtId="4" fontId="67" fillId="0" borderId="23" xfId="0" applyNumberFormat="1" applyFont="1" applyBorder="1" applyAlignment="1">
      <alignment horizontal="right"/>
    </xf>
    <xf numFmtId="4" fontId="67" fillId="0" borderId="24" xfId="0" applyNumberFormat="1" applyFont="1" applyBorder="1" applyAlignment="1">
      <alignment horizontal="right"/>
    </xf>
    <xf numFmtId="4" fontId="67" fillId="0" borderId="24" xfId="0" applyNumberFormat="1" applyFont="1" applyBorder="1" applyAlignment="1">
      <alignment horizontal="right" vertical="center"/>
    </xf>
    <xf numFmtId="0" fontId="67" fillId="0" borderId="25" xfId="56" applyFont="1" applyFill="1" applyBorder="1" applyAlignment="1">
      <alignment horizontal="left" vertical="center" wrapText="1"/>
      <protection/>
    </xf>
    <xf numFmtId="3" fontId="67" fillId="0" borderId="27" xfId="0" applyNumberFormat="1" applyFont="1" applyBorder="1" applyAlignment="1">
      <alignment horizontal="right" vertical="center"/>
    </xf>
    <xf numFmtId="4" fontId="67" fillId="0" borderId="27" xfId="0" applyNumberFormat="1" applyFont="1" applyBorder="1" applyAlignment="1">
      <alignment horizontal="right" vertical="center"/>
    </xf>
    <xf numFmtId="4" fontId="67" fillId="0" borderId="28" xfId="0" applyNumberFormat="1" applyFont="1" applyBorder="1" applyAlignment="1">
      <alignment horizontal="right" vertical="center"/>
    </xf>
    <xf numFmtId="0" fontId="68" fillId="36" borderId="13" xfId="56" applyFont="1" applyFill="1" applyBorder="1" applyAlignment="1">
      <alignment horizontal="left" vertical="center" wrapText="1"/>
      <protection/>
    </xf>
    <xf numFmtId="171" fontId="68" fillId="36" borderId="14" xfId="71" applyNumberFormat="1" applyFont="1" applyFill="1" applyBorder="1" applyAlignment="1">
      <alignment horizontal="center" wrapText="1"/>
    </xf>
    <xf numFmtId="173" fontId="68" fillId="36" borderId="16" xfId="0" applyNumberFormat="1" applyFont="1" applyFill="1" applyBorder="1" applyAlignment="1">
      <alignment horizontal="center" wrapText="1"/>
    </xf>
    <xf numFmtId="171" fontId="68" fillId="36" borderId="16" xfId="71" applyNumberFormat="1" applyFont="1" applyFill="1" applyBorder="1" applyAlignment="1">
      <alignment horizontal="center" wrapText="1"/>
    </xf>
    <xf numFmtId="169" fontId="68" fillId="36" borderId="16" xfId="71" applyNumberFormat="1" applyFont="1" applyFill="1" applyBorder="1" applyAlignment="1">
      <alignment horizontal="center" wrapText="1"/>
    </xf>
    <xf numFmtId="168" fontId="68" fillId="36" borderId="16" xfId="71" applyNumberFormat="1" applyFont="1" applyFill="1" applyBorder="1" applyAlignment="1">
      <alignment horizontal="center" wrapText="1"/>
    </xf>
    <xf numFmtId="172" fontId="68" fillId="36" borderId="16" xfId="71" applyNumberFormat="1" applyFont="1" applyFill="1" applyBorder="1" applyAlignment="1">
      <alignment horizontal="center" wrapText="1"/>
    </xf>
    <xf numFmtId="164" fontId="68" fillId="36" borderId="16" xfId="71" applyFont="1" applyFill="1" applyBorder="1" applyAlignment="1">
      <alignment horizontal="center" wrapText="1"/>
    </xf>
    <xf numFmtId="168" fontId="68" fillId="36" borderId="15" xfId="71" applyNumberFormat="1" applyFont="1" applyFill="1" applyBorder="1" applyAlignment="1">
      <alignment horizontal="center" wrapText="1"/>
    </xf>
    <xf numFmtId="0" fontId="72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170" fontId="70" fillId="0" borderId="0" xfId="55" applyNumberFormat="1" applyFont="1" applyAlignment="1">
      <alignment horizontal="center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36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38" xfId="55" applyFont="1" applyBorder="1" applyAlignment="1">
      <alignment horizontal="center" vertical="center" wrapText="1"/>
      <protection/>
    </xf>
    <xf numFmtId="170" fontId="70" fillId="0" borderId="0" xfId="57" applyNumberFormat="1" applyFont="1" applyAlignment="1">
      <alignment horizontal="center"/>
      <protection/>
    </xf>
    <xf numFmtId="0" fontId="65" fillId="0" borderId="39" xfId="55" applyFont="1" applyBorder="1" applyAlignment="1">
      <alignment horizontal="center" vertical="center" wrapText="1"/>
      <protection/>
    </xf>
    <xf numFmtId="3" fontId="74" fillId="0" borderId="0" xfId="55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0" fillId="0" borderId="0" xfId="57" applyFont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71" fillId="35" borderId="0" xfId="57" applyFont="1" applyFill="1" applyBorder="1" applyAlignment="1">
      <alignment horizontal="left" vertical="center" wrapText="1"/>
      <protection/>
    </xf>
    <xf numFmtId="0" fontId="71" fillId="35" borderId="0" xfId="57" applyFont="1" applyFill="1" applyAlignment="1">
      <alignment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0" xfId="55" applyFont="1" applyBorder="1" applyAlignment="1">
      <alignment horizontal="center" vertical="center" wrapText="1"/>
      <protection/>
    </xf>
    <xf numFmtId="0" fontId="65" fillId="0" borderId="41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25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65" fillId="0" borderId="4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68" fillId="0" borderId="40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0" fontId="65" fillId="0" borderId="45" xfId="55" applyFont="1" applyBorder="1" applyAlignment="1">
      <alignment horizontal="center" vertical="center" wrapText="1"/>
      <protection/>
    </xf>
    <xf numFmtId="170" fontId="74" fillId="0" borderId="0" xfId="56" applyNumberFormat="1" applyFont="1" applyAlignment="1">
      <alignment horizontal="center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3" fontId="63" fillId="0" borderId="0" xfId="53" applyNumberFormat="1" applyFont="1">
      <alignment/>
      <protection/>
    </xf>
    <xf numFmtId="171" fontId="63" fillId="0" borderId="0" xfId="0" applyNumberFormat="1" applyFont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3">
      <selection activeCell="B30" sqref="B30:M3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32" t="s">
        <v>89</v>
      </c>
      <c r="K1" s="132"/>
      <c r="L1" s="132"/>
      <c r="M1" s="13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3"/>
      <c r="J2" s="133"/>
      <c r="K2" s="133"/>
      <c r="L2" s="133"/>
      <c r="M2" s="133"/>
    </row>
    <row r="3" spans="1:13" ht="24" customHeight="1" thickBot="1">
      <c r="A3" s="134" t="s">
        <v>99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22.5" customHeight="1" thickBot="1">
      <c r="A4" s="135" t="s">
        <v>95</v>
      </c>
      <c r="B4" s="138" t="s">
        <v>0</v>
      </c>
      <c r="C4" s="139"/>
      <c r="D4" s="116" t="s">
        <v>1</v>
      </c>
      <c r="E4" s="117"/>
      <c r="F4" s="117"/>
      <c r="G4" s="117"/>
      <c r="H4" s="117"/>
      <c r="I4" s="117"/>
      <c r="J4" s="117"/>
      <c r="K4" s="117"/>
      <c r="L4" s="117"/>
      <c r="M4" s="118"/>
    </row>
    <row r="5" spans="1:13" ht="57" customHeight="1">
      <c r="A5" s="136"/>
      <c r="B5" s="128" t="s">
        <v>2</v>
      </c>
      <c r="C5" s="119" t="s">
        <v>30</v>
      </c>
      <c r="D5" s="121" t="s">
        <v>3</v>
      </c>
      <c r="E5" s="124"/>
      <c r="F5" s="121" t="s">
        <v>4</v>
      </c>
      <c r="G5" s="124"/>
      <c r="H5" s="121" t="s">
        <v>5</v>
      </c>
      <c r="I5" s="124"/>
      <c r="J5" s="121" t="s">
        <v>28</v>
      </c>
      <c r="K5" s="124"/>
      <c r="L5" s="121" t="s">
        <v>29</v>
      </c>
      <c r="M5" s="122"/>
    </row>
    <row r="6" spans="1:13" ht="42.75" customHeight="1" thickBot="1">
      <c r="A6" s="137"/>
      <c r="B6" s="129"/>
      <c r="C6" s="120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13239</v>
      </c>
      <c r="C8" s="20">
        <f aca="true" t="shared" si="0" ref="C8:C23">E8+G8+I8+K8+M8</f>
        <v>422914.571</v>
      </c>
      <c r="D8" s="19">
        <v>3116</v>
      </c>
      <c r="E8" s="21">
        <v>37147.207</v>
      </c>
      <c r="F8" s="19">
        <v>1955</v>
      </c>
      <c r="G8" s="21">
        <v>27754.845</v>
      </c>
      <c r="H8" s="19">
        <v>258</v>
      </c>
      <c r="I8" s="21">
        <v>3931.117</v>
      </c>
      <c r="J8" s="19">
        <v>516</v>
      </c>
      <c r="K8" s="21">
        <v>136574.567</v>
      </c>
      <c r="L8" s="19">
        <v>7394</v>
      </c>
      <c r="M8" s="22">
        <v>217506.835</v>
      </c>
    </row>
    <row r="9" spans="1:13" ht="15" customHeight="1">
      <c r="A9" s="23" t="s">
        <v>8</v>
      </c>
      <c r="B9" s="19">
        <f aca="true" t="shared" si="1" ref="B9:B23">D9+F9+H9+J9+L9</f>
        <v>20051</v>
      </c>
      <c r="C9" s="20">
        <f t="shared" si="0"/>
        <v>868976.8219999999</v>
      </c>
      <c r="D9" s="24">
        <v>2933</v>
      </c>
      <c r="E9" s="25">
        <v>41459.573</v>
      </c>
      <c r="F9" s="24">
        <v>2503</v>
      </c>
      <c r="G9" s="25">
        <v>45055.685</v>
      </c>
      <c r="H9" s="24">
        <v>197</v>
      </c>
      <c r="I9" s="25">
        <v>7014.582</v>
      </c>
      <c r="J9" s="24">
        <v>842</v>
      </c>
      <c r="K9" s="25">
        <v>242555.99</v>
      </c>
      <c r="L9" s="24">
        <v>13576</v>
      </c>
      <c r="M9" s="26">
        <v>532890.992</v>
      </c>
    </row>
    <row r="10" spans="1:13" ht="15" customHeight="1">
      <c r="A10" s="23" t="s">
        <v>9</v>
      </c>
      <c r="B10" s="19">
        <f t="shared" si="1"/>
        <v>33159</v>
      </c>
      <c r="C10" s="20">
        <f t="shared" si="0"/>
        <v>1302864.06</v>
      </c>
      <c r="D10" s="24">
        <v>4826</v>
      </c>
      <c r="E10" s="25">
        <v>59199.472</v>
      </c>
      <c r="F10" s="24">
        <v>3477</v>
      </c>
      <c r="G10" s="25">
        <v>54616.068</v>
      </c>
      <c r="H10" s="24">
        <v>412</v>
      </c>
      <c r="I10" s="25">
        <v>10268.189</v>
      </c>
      <c r="J10" s="24">
        <v>1612</v>
      </c>
      <c r="K10" s="25">
        <v>469589.733</v>
      </c>
      <c r="L10" s="24">
        <v>22832</v>
      </c>
      <c r="M10" s="26">
        <v>709190.598</v>
      </c>
    </row>
    <row r="11" spans="1:13" ht="15" customHeight="1">
      <c r="A11" s="23" t="s">
        <v>10</v>
      </c>
      <c r="B11" s="19">
        <f t="shared" si="1"/>
        <v>17140</v>
      </c>
      <c r="C11" s="20">
        <f t="shared" si="0"/>
        <v>849558.6410000001</v>
      </c>
      <c r="D11" s="24">
        <v>2621</v>
      </c>
      <c r="E11" s="25">
        <v>48494.56</v>
      </c>
      <c r="F11" s="24">
        <v>2272</v>
      </c>
      <c r="G11" s="25">
        <v>54043.283</v>
      </c>
      <c r="H11" s="24">
        <v>788</v>
      </c>
      <c r="I11" s="25">
        <v>27962.242</v>
      </c>
      <c r="J11" s="24">
        <v>632</v>
      </c>
      <c r="K11" s="25">
        <v>210324.732</v>
      </c>
      <c r="L11" s="24">
        <v>10827</v>
      </c>
      <c r="M11" s="26">
        <v>508733.824</v>
      </c>
    </row>
    <row r="12" spans="1:15" ht="15" customHeight="1">
      <c r="A12" s="23" t="s">
        <v>11</v>
      </c>
      <c r="B12" s="19">
        <f t="shared" si="1"/>
        <v>23925</v>
      </c>
      <c r="C12" s="20">
        <f t="shared" si="0"/>
        <v>1022230.033</v>
      </c>
      <c r="D12" s="24">
        <v>5075</v>
      </c>
      <c r="E12" s="25">
        <v>63912.377</v>
      </c>
      <c r="F12" s="24">
        <v>3791</v>
      </c>
      <c r="G12" s="25">
        <v>55115.426</v>
      </c>
      <c r="H12" s="24">
        <v>461</v>
      </c>
      <c r="I12" s="25">
        <v>10977.251</v>
      </c>
      <c r="J12" s="24">
        <v>1167</v>
      </c>
      <c r="K12" s="25">
        <v>458596.627</v>
      </c>
      <c r="L12" s="24">
        <v>13431</v>
      </c>
      <c r="M12" s="26">
        <v>433628.352</v>
      </c>
      <c r="O12" s="2" t="s">
        <v>33</v>
      </c>
    </row>
    <row r="13" spans="1:13" ht="15" customHeight="1">
      <c r="A13" s="23" t="s">
        <v>12</v>
      </c>
      <c r="B13" s="19">
        <f t="shared" si="1"/>
        <v>18194</v>
      </c>
      <c r="C13" s="20">
        <f t="shared" si="0"/>
        <v>646346.715</v>
      </c>
      <c r="D13" s="24">
        <v>3478</v>
      </c>
      <c r="E13" s="25">
        <v>43125.585</v>
      </c>
      <c r="F13" s="24">
        <v>1724</v>
      </c>
      <c r="G13" s="25">
        <v>29404.546</v>
      </c>
      <c r="H13" s="24">
        <v>274</v>
      </c>
      <c r="I13" s="25">
        <v>7156.564</v>
      </c>
      <c r="J13" s="24">
        <v>792</v>
      </c>
      <c r="K13" s="25">
        <v>206929.8</v>
      </c>
      <c r="L13" s="24">
        <v>11926</v>
      </c>
      <c r="M13" s="26">
        <v>359730.22</v>
      </c>
    </row>
    <row r="14" spans="1:13" ht="15" customHeight="1">
      <c r="A14" s="23" t="s">
        <v>13</v>
      </c>
      <c r="B14" s="19">
        <f t="shared" si="1"/>
        <v>13317</v>
      </c>
      <c r="C14" s="20">
        <f t="shared" si="0"/>
        <v>525684.139</v>
      </c>
      <c r="D14" s="24">
        <v>2013</v>
      </c>
      <c r="E14" s="25">
        <v>25867.229</v>
      </c>
      <c r="F14" s="24">
        <v>1548</v>
      </c>
      <c r="G14" s="25">
        <v>23626.76</v>
      </c>
      <c r="H14" s="24">
        <v>459</v>
      </c>
      <c r="I14" s="25">
        <v>19405.745</v>
      </c>
      <c r="J14" s="24">
        <v>510</v>
      </c>
      <c r="K14" s="25">
        <v>137848.294</v>
      </c>
      <c r="L14" s="24">
        <v>8787</v>
      </c>
      <c r="M14" s="26">
        <v>318936.111</v>
      </c>
    </row>
    <row r="15" spans="1:14" ht="15" customHeight="1">
      <c r="A15" s="23" t="s">
        <v>14</v>
      </c>
      <c r="B15" s="19">
        <f t="shared" si="1"/>
        <v>32050</v>
      </c>
      <c r="C15" s="20">
        <f t="shared" si="0"/>
        <v>1113548.23904</v>
      </c>
      <c r="D15" s="24">
        <v>11750</v>
      </c>
      <c r="E15" s="25">
        <v>211320.05503999998</v>
      </c>
      <c r="F15" s="24">
        <v>4216</v>
      </c>
      <c r="G15" s="25">
        <v>83984.383</v>
      </c>
      <c r="H15" s="24">
        <v>734</v>
      </c>
      <c r="I15" s="25">
        <v>19661.002</v>
      </c>
      <c r="J15" s="24">
        <v>865</v>
      </c>
      <c r="K15" s="25">
        <v>250716.362</v>
      </c>
      <c r="L15" s="24">
        <v>14485</v>
      </c>
      <c r="M15" s="26">
        <v>547866.437</v>
      </c>
      <c r="N15" s="2" t="s">
        <v>33</v>
      </c>
    </row>
    <row r="16" spans="1:13" ht="15" customHeight="1">
      <c r="A16" s="23" t="s">
        <v>15</v>
      </c>
      <c r="B16" s="19">
        <f t="shared" si="1"/>
        <v>15994</v>
      </c>
      <c r="C16" s="20">
        <f t="shared" si="0"/>
        <v>539855.351</v>
      </c>
      <c r="D16" s="24">
        <v>2520</v>
      </c>
      <c r="E16" s="25">
        <v>27084.148</v>
      </c>
      <c r="F16" s="24">
        <v>2012</v>
      </c>
      <c r="G16" s="25">
        <v>31781.037</v>
      </c>
      <c r="H16" s="24">
        <v>405</v>
      </c>
      <c r="I16" s="25">
        <v>7468.905</v>
      </c>
      <c r="J16" s="24">
        <v>684</v>
      </c>
      <c r="K16" s="25">
        <v>152464.844</v>
      </c>
      <c r="L16" s="24">
        <v>10373</v>
      </c>
      <c r="M16" s="26">
        <v>321056.417</v>
      </c>
    </row>
    <row r="17" spans="1:13" ht="15" customHeight="1">
      <c r="A17" s="23" t="s">
        <v>16</v>
      </c>
      <c r="B17" s="19">
        <f t="shared" si="1"/>
        <v>13704</v>
      </c>
      <c r="C17" s="20">
        <f t="shared" si="0"/>
        <v>464460.004</v>
      </c>
      <c r="D17" s="24">
        <v>3277</v>
      </c>
      <c r="E17" s="25">
        <v>39229.824</v>
      </c>
      <c r="F17" s="24">
        <v>2144</v>
      </c>
      <c r="G17" s="25">
        <v>28103.281</v>
      </c>
      <c r="H17" s="24">
        <v>531</v>
      </c>
      <c r="I17" s="25">
        <v>7684.583</v>
      </c>
      <c r="J17" s="24">
        <v>566</v>
      </c>
      <c r="K17" s="25">
        <v>169664.051</v>
      </c>
      <c r="L17" s="24">
        <v>7186</v>
      </c>
      <c r="M17" s="26">
        <v>219778.265</v>
      </c>
    </row>
    <row r="18" spans="1:13" ht="15" customHeight="1">
      <c r="A18" s="23" t="s">
        <v>17</v>
      </c>
      <c r="B18" s="19">
        <f t="shared" si="1"/>
        <v>19527</v>
      </c>
      <c r="C18" s="20">
        <f t="shared" si="0"/>
        <v>1069217.5040000002</v>
      </c>
      <c r="D18" s="24">
        <v>3318</v>
      </c>
      <c r="E18" s="25">
        <v>77236.57</v>
      </c>
      <c r="F18" s="24">
        <v>2061</v>
      </c>
      <c r="G18" s="25">
        <v>88118.209</v>
      </c>
      <c r="H18" s="24">
        <v>1469</v>
      </c>
      <c r="I18" s="25">
        <v>92365.862</v>
      </c>
      <c r="J18" s="24">
        <v>678</v>
      </c>
      <c r="K18" s="25">
        <v>218656.105</v>
      </c>
      <c r="L18" s="24">
        <v>12001</v>
      </c>
      <c r="M18" s="26">
        <v>592840.758</v>
      </c>
    </row>
    <row r="19" spans="1:13" ht="15" customHeight="1">
      <c r="A19" s="23" t="s">
        <v>18</v>
      </c>
      <c r="B19" s="19">
        <f t="shared" si="1"/>
        <v>13405</v>
      </c>
      <c r="C19" s="20">
        <f t="shared" si="0"/>
        <v>474175.92668000003</v>
      </c>
      <c r="D19" s="24">
        <v>2936</v>
      </c>
      <c r="E19" s="25">
        <v>41042.54868</v>
      </c>
      <c r="F19" s="24">
        <v>2022</v>
      </c>
      <c r="G19" s="25">
        <v>33475.921</v>
      </c>
      <c r="H19" s="24">
        <v>291</v>
      </c>
      <c r="I19" s="25">
        <v>8937.269</v>
      </c>
      <c r="J19" s="24">
        <v>543</v>
      </c>
      <c r="K19" s="25">
        <v>154897.773</v>
      </c>
      <c r="L19" s="24">
        <v>7613</v>
      </c>
      <c r="M19" s="26">
        <v>235822.415</v>
      </c>
    </row>
    <row r="20" spans="1:13" ht="15" customHeight="1">
      <c r="A20" s="23" t="s">
        <v>19</v>
      </c>
      <c r="B20" s="19">
        <f t="shared" si="1"/>
        <v>8606</v>
      </c>
      <c r="C20" s="20">
        <f t="shared" si="0"/>
        <v>282824.783</v>
      </c>
      <c r="D20" s="24">
        <v>2281</v>
      </c>
      <c r="E20" s="25">
        <v>22222.529</v>
      </c>
      <c r="F20" s="24">
        <v>1186</v>
      </c>
      <c r="G20" s="25">
        <v>14059.598</v>
      </c>
      <c r="H20" s="24">
        <v>265</v>
      </c>
      <c r="I20" s="25">
        <v>5829.947</v>
      </c>
      <c r="J20" s="24">
        <v>345</v>
      </c>
      <c r="K20" s="25">
        <v>107810.802</v>
      </c>
      <c r="L20" s="24">
        <v>4529</v>
      </c>
      <c r="M20" s="26">
        <v>132901.907</v>
      </c>
    </row>
    <row r="21" spans="1:13" ht="15" customHeight="1">
      <c r="A21" s="23" t="s">
        <v>20</v>
      </c>
      <c r="B21" s="19">
        <f t="shared" si="1"/>
        <v>48155</v>
      </c>
      <c r="C21" s="20">
        <f t="shared" si="0"/>
        <v>1679700.006</v>
      </c>
      <c r="D21" s="24">
        <v>8854</v>
      </c>
      <c r="E21" s="25">
        <v>105732.595</v>
      </c>
      <c r="F21" s="24">
        <v>4196</v>
      </c>
      <c r="G21" s="25">
        <v>69272.874</v>
      </c>
      <c r="H21" s="24">
        <v>499</v>
      </c>
      <c r="I21" s="25">
        <v>15491.902</v>
      </c>
      <c r="J21" s="24">
        <v>1802</v>
      </c>
      <c r="K21" s="25">
        <v>421168.199</v>
      </c>
      <c r="L21" s="24">
        <v>32804</v>
      </c>
      <c r="M21" s="26">
        <v>1068034.436</v>
      </c>
    </row>
    <row r="22" spans="1:13" ht="15" customHeight="1">
      <c r="A22" s="23" t="s">
        <v>21</v>
      </c>
      <c r="B22" s="19">
        <f t="shared" si="1"/>
        <v>29989</v>
      </c>
      <c r="C22" s="20">
        <f t="shared" si="0"/>
        <v>1802222.673</v>
      </c>
      <c r="D22" s="24">
        <v>5401</v>
      </c>
      <c r="E22" s="25">
        <v>120418.503</v>
      </c>
      <c r="F22" s="24">
        <v>2527</v>
      </c>
      <c r="G22" s="25">
        <v>61237.448</v>
      </c>
      <c r="H22" s="24">
        <v>811</v>
      </c>
      <c r="I22" s="25">
        <v>33493.303</v>
      </c>
      <c r="J22" s="24">
        <v>1578</v>
      </c>
      <c r="K22" s="25">
        <v>687913.007</v>
      </c>
      <c r="L22" s="24">
        <v>19672</v>
      </c>
      <c r="M22" s="26">
        <v>899160.412</v>
      </c>
    </row>
    <row r="23" spans="1:13" ht="15" customHeight="1" thickBot="1">
      <c r="A23" s="27" t="s">
        <v>22</v>
      </c>
      <c r="B23" s="19">
        <f t="shared" si="1"/>
        <v>26669</v>
      </c>
      <c r="C23" s="20">
        <f t="shared" si="0"/>
        <v>1721210.138</v>
      </c>
      <c r="D23" s="28">
        <v>3245</v>
      </c>
      <c r="E23" s="29">
        <v>65663.028</v>
      </c>
      <c r="F23" s="28">
        <v>2006</v>
      </c>
      <c r="G23" s="29">
        <v>49507.102</v>
      </c>
      <c r="H23" s="28">
        <v>889</v>
      </c>
      <c r="I23" s="29">
        <v>34776.458</v>
      </c>
      <c r="J23" s="28">
        <v>1433</v>
      </c>
      <c r="K23" s="29">
        <v>638750.591</v>
      </c>
      <c r="L23" s="28">
        <v>19096</v>
      </c>
      <c r="M23" s="30">
        <v>932512.959</v>
      </c>
    </row>
    <row r="24" spans="1:13" s="35" customFormat="1" ht="15" customHeight="1" thickBot="1">
      <c r="A24" s="31" t="s">
        <v>23</v>
      </c>
      <c r="B24" s="32">
        <f>SUM(B8:B23)</f>
        <v>347124</v>
      </c>
      <c r="C24" s="33">
        <f>SUM(C8:C23)</f>
        <v>14785789.605719998</v>
      </c>
      <c r="D24" s="32">
        <f>SUM(D8:D23)</f>
        <v>67644</v>
      </c>
      <c r="E24" s="34">
        <f aca="true" t="shared" si="2" ref="E24:M24">SUM(E8:E23)</f>
        <v>1029155.8037200002</v>
      </c>
      <c r="F24" s="32">
        <f t="shared" si="2"/>
        <v>39640</v>
      </c>
      <c r="G24" s="34">
        <f t="shared" si="2"/>
        <v>749156.4659999999</v>
      </c>
      <c r="H24" s="32">
        <f t="shared" si="2"/>
        <v>8743</v>
      </c>
      <c r="I24" s="34">
        <f t="shared" si="2"/>
        <v>312424.921</v>
      </c>
      <c r="J24" s="32">
        <f t="shared" si="2"/>
        <v>14565</v>
      </c>
      <c r="K24" s="34">
        <f t="shared" si="2"/>
        <v>4664461.477000001</v>
      </c>
      <c r="L24" s="32">
        <f t="shared" si="2"/>
        <v>216532</v>
      </c>
      <c r="M24" s="34">
        <f t="shared" si="2"/>
        <v>8030590.937999998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26" t="s">
        <v>33</v>
      </c>
      <c r="B26" s="127"/>
      <c r="C26" s="127"/>
      <c r="D26" s="127"/>
      <c r="E26" s="127"/>
      <c r="F26" s="127"/>
      <c r="G26" s="127"/>
      <c r="H26" s="127"/>
      <c r="I26" s="127"/>
      <c r="J26" s="40"/>
      <c r="K26" s="41"/>
      <c r="L26" s="40"/>
      <c r="M26" s="41"/>
    </row>
    <row r="27" spans="1:13" s="44" customFormat="1" ht="12.75">
      <c r="A27" s="130" t="s">
        <v>36</v>
      </c>
      <c r="B27" s="131"/>
      <c r="C27" s="131"/>
      <c r="D27" s="131"/>
      <c r="E27" s="131"/>
      <c r="F27" s="131"/>
      <c r="G27" s="131"/>
      <c r="H27" s="131"/>
      <c r="I27" s="131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5"/>
      <c r="C31" s="115"/>
      <c r="D31" s="115"/>
      <c r="E31" s="125"/>
      <c r="F31" s="125"/>
      <c r="G31" s="4"/>
      <c r="I31" s="4"/>
      <c r="J31" s="50"/>
      <c r="K31" s="51"/>
      <c r="L31" s="3"/>
      <c r="M31" s="4"/>
    </row>
    <row r="32" spans="1:6" ht="15.75">
      <c r="A32" s="52"/>
      <c r="B32" s="123"/>
      <c r="C32" s="123"/>
      <c r="D32" s="123"/>
      <c r="E32" s="53"/>
      <c r="F32" s="54"/>
    </row>
    <row r="33" spans="1:6" ht="30" customHeight="1">
      <c r="A33" s="55"/>
      <c r="B33" s="115"/>
      <c r="C33" s="115"/>
      <c r="D33" s="115"/>
      <c r="E33" s="125"/>
      <c r="F33" s="125"/>
    </row>
    <row r="34" spans="1:5" ht="12.75">
      <c r="A34" s="56"/>
      <c r="B34" s="123"/>
      <c r="C34" s="123"/>
      <c r="D34" s="123"/>
      <c r="E34" s="57"/>
    </row>
    <row r="35" spans="1:13" ht="12.75">
      <c r="A35" s="56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</row>
    <row r="37" ht="12.75">
      <c r="D37" s="5"/>
    </row>
  </sheetData>
  <sheetProtection/>
  <mergeCells count="21">
    <mergeCell ref="J1:M1"/>
    <mergeCell ref="I2:M2"/>
    <mergeCell ref="A3:M3"/>
    <mergeCell ref="A4:A6"/>
    <mergeCell ref="B4:C4"/>
    <mergeCell ref="B34:D34"/>
    <mergeCell ref="H5:I5"/>
    <mergeCell ref="F5:G5"/>
    <mergeCell ref="E31:F31"/>
    <mergeCell ref="A26:I26"/>
    <mergeCell ref="J5:K5"/>
    <mergeCell ref="B31:D31"/>
    <mergeCell ref="B5:B6"/>
    <mergeCell ref="E33:F33"/>
    <mergeCell ref="A27:I27"/>
    <mergeCell ref="B33:D33"/>
    <mergeCell ref="D4:M4"/>
    <mergeCell ref="C5:C6"/>
    <mergeCell ref="L5:M5"/>
    <mergeCell ref="B32:D32"/>
    <mergeCell ref="D5:E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3">
      <selection activeCell="J39" sqref="J39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3" t="s">
        <v>86</v>
      </c>
      <c r="K1" s="143"/>
      <c r="L1" s="143"/>
      <c r="M1" s="143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3"/>
      <c r="J2" s="133"/>
      <c r="K2" s="133"/>
      <c r="L2" s="133"/>
      <c r="M2" s="133"/>
    </row>
    <row r="3" spans="1:15" ht="42" customHeight="1" thickBot="1">
      <c r="A3" s="144" t="s">
        <v>98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O3" s="114"/>
    </row>
    <row r="4" spans="1:13" ht="13.5" customHeight="1" thickBot="1">
      <c r="A4" s="145" t="s">
        <v>90</v>
      </c>
      <c r="B4" s="138" t="s">
        <v>25</v>
      </c>
      <c r="C4" s="139"/>
      <c r="D4" s="147" t="s">
        <v>27</v>
      </c>
      <c r="E4" s="148"/>
      <c r="F4" s="148"/>
      <c r="G4" s="148"/>
      <c r="H4" s="148"/>
      <c r="I4" s="148"/>
      <c r="J4" s="148"/>
      <c r="K4" s="148"/>
      <c r="L4" s="148"/>
      <c r="M4" s="148"/>
    </row>
    <row r="5" spans="1:13" ht="66" customHeight="1" thickBot="1">
      <c r="A5" s="145"/>
      <c r="B5" s="128" t="s">
        <v>37</v>
      </c>
      <c r="C5" s="140" t="s">
        <v>91</v>
      </c>
      <c r="D5" s="150" t="s">
        <v>92</v>
      </c>
      <c r="E5" s="142"/>
      <c r="F5" s="142" t="s">
        <v>93</v>
      </c>
      <c r="G5" s="142"/>
      <c r="H5" s="142" t="s">
        <v>94</v>
      </c>
      <c r="I5" s="142"/>
      <c r="J5" s="142" t="s">
        <v>55</v>
      </c>
      <c r="K5" s="142"/>
      <c r="L5" s="142" t="s">
        <v>31</v>
      </c>
      <c r="M5" s="142"/>
    </row>
    <row r="6" spans="1:13" ht="42.75" customHeight="1" thickBot="1">
      <c r="A6" s="146"/>
      <c r="B6" s="129"/>
      <c r="C6" s="141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13239</v>
      </c>
      <c r="C8" s="20">
        <f aca="true" t="shared" si="1" ref="C8:C23">E8+G8+I8+K8+M8</f>
        <v>422914.571</v>
      </c>
      <c r="D8" s="19">
        <v>3116</v>
      </c>
      <c r="E8" s="21">
        <v>37147.207</v>
      </c>
      <c r="F8" s="19">
        <v>1955</v>
      </c>
      <c r="G8" s="21">
        <v>27754.845</v>
      </c>
      <c r="H8" s="19">
        <v>258</v>
      </c>
      <c r="I8" s="21">
        <v>3931.117</v>
      </c>
      <c r="J8" s="19">
        <v>516</v>
      </c>
      <c r="K8" s="21">
        <v>136574.567</v>
      </c>
      <c r="L8" s="19">
        <v>7394</v>
      </c>
      <c r="M8" s="22">
        <v>217506.835</v>
      </c>
    </row>
    <row r="9" spans="1:13" ht="15" customHeight="1">
      <c r="A9" s="63" t="s">
        <v>39</v>
      </c>
      <c r="B9" s="19">
        <f t="shared" si="0"/>
        <v>20051</v>
      </c>
      <c r="C9" s="20">
        <f t="shared" si="1"/>
        <v>868976.8219999999</v>
      </c>
      <c r="D9" s="24">
        <v>2933</v>
      </c>
      <c r="E9" s="25">
        <v>41459.573</v>
      </c>
      <c r="F9" s="24">
        <v>2503</v>
      </c>
      <c r="G9" s="25">
        <v>45055.685</v>
      </c>
      <c r="H9" s="24">
        <v>197</v>
      </c>
      <c r="I9" s="25">
        <v>7014.582</v>
      </c>
      <c r="J9" s="24">
        <v>842</v>
      </c>
      <c r="K9" s="25">
        <v>242555.99</v>
      </c>
      <c r="L9" s="24">
        <v>13576</v>
      </c>
      <c r="M9" s="26">
        <v>532890.992</v>
      </c>
    </row>
    <row r="10" spans="1:13" ht="15" customHeight="1">
      <c r="A10" s="63" t="s">
        <v>40</v>
      </c>
      <c r="B10" s="19">
        <f t="shared" si="0"/>
        <v>33159</v>
      </c>
      <c r="C10" s="20">
        <f t="shared" si="1"/>
        <v>1302864.06</v>
      </c>
      <c r="D10" s="24">
        <v>4826</v>
      </c>
      <c r="E10" s="25">
        <v>59199.472</v>
      </c>
      <c r="F10" s="24">
        <v>3477</v>
      </c>
      <c r="G10" s="25">
        <v>54616.068</v>
      </c>
      <c r="H10" s="24">
        <v>412</v>
      </c>
      <c r="I10" s="25">
        <v>10268.189</v>
      </c>
      <c r="J10" s="24">
        <v>1612</v>
      </c>
      <c r="K10" s="25">
        <v>469589.733</v>
      </c>
      <c r="L10" s="24">
        <v>22832</v>
      </c>
      <c r="M10" s="26">
        <v>709190.598</v>
      </c>
    </row>
    <row r="11" spans="1:13" ht="15" customHeight="1">
      <c r="A11" s="63" t="s">
        <v>41</v>
      </c>
      <c r="B11" s="19">
        <f t="shared" si="0"/>
        <v>17140</v>
      </c>
      <c r="C11" s="20">
        <f t="shared" si="1"/>
        <v>849558.6410000001</v>
      </c>
      <c r="D11" s="24">
        <v>2621</v>
      </c>
      <c r="E11" s="25">
        <v>48494.56</v>
      </c>
      <c r="F11" s="24">
        <v>2272</v>
      </c>
      <c r="G11" s="25">
        <v>54043.283</v>
      </c>
      <c r="H11" s="24">
        <v>788</v>
      </c>
      <c r="I11" s="25">
        <v>27962.242</v>
      </c>
      <c r="J11" s="24">
        <v>632</v>
      </c>
      <c r="K11" s="25">
        <v>210324.732</v>
      </c>
      <c r="L11" s="24">
        <v>10827</v>
      </c>
      <c r="M11" s="26">
        <v>508733.824</v>
      </c>
    </row>
    <row r="12" spans="1:13" ht="15" customHeight="1">
      <c r="A12" s="63" t="s">
        <v>42</v>
      </c>
      <c r="B12" s="19">
        <f t="shared" si="0"/>
        <v>23925</v>
      </c>
      <c r="C12" s="20">
        <f t="shared" si="1"/>
        <v>1022230.033</v>
      </c>
      <c r="D12" s="24">
        <v>5075</v>
      </c>
      <c r="E12" s="25">
        <v>63912.377</v>
      </c>
      <c r="F12" s="24">
        <v>3791</v>
      </c>
      <c r="G12" s="25">
        <v>55115.426</v>
      </c>
      <c r="H12" s="24">
        <v>461</v>
      </c>
      <c r="I12" s="25">
        <v>10977.251</v>
      </c>
      <c r="J12" s="24">
        <v>1167</v>
      </c>
      <c r="K12" s="25">
        <v>458596.627</v>
      </c>
      <c r="L12" s="24">
        <v>13431</v>
      </c>
      <c r="M12" s="26">
        <v>433628.352</v>
      </c>
    </row>
    <row r="13" spans="1:13" ht="15" customHeight="1">
      <c r="A13" s="63" t="s">
        <v>43</v>
      </c>
      <c r="B13" s="19">
        <f t="shared" si="0"/>
        <v>18194</v>
      </c>
      <c r="C13" s="20">
        <f t="shared" si="1"/>
        <v>646346.715</v>
      </c>
      <c r="D13" s="24">
        <v>3478</v>
      </c>
      <c r="E13" s="25">
        <v>43125.585</v>
      </c>
      <c r="F13" s="24">
        <v>1724</v>
      </c>
      <c r="G13" s="25">
        <v>29404.546</v>
      </c>
      <c r="H13" s="24">
        <v>274</v>
      </c>
      <c r="I13" s="25">
        <v>7156.564</v>
      </c>
      <c r="J13" s="24">
        <v>792</v>
      </c>
      <c r="K13" s="25">
        <v>206929.8</v>
      </c>
      <c r="L13" s="24">
        <v>11926</v>
      </c>
      <c r="M13" s="26">
        <v>359730.22</v>
      </c>
    </row>
    <row r="14" spans="1:13" ht="15" customHeight="1">
      <c r="A14" s="63" t="s">
        <v>44</v>
      </c>
      <c r="B14" s="19">
        <f t="shared" si="0"/>
        <v>13317</v>
      </c>
      <c r="C14" s="20">
        <f t="shared" si="1"/>
        <v>525684.139</v>
      </c>
      <c r="D14" s="24">
        <v>2013</v>
      </c>
      <c r="E14" s="25">
        <v>25867.229</v>
      </c>
      <c r="F14" s="24">
        <v>1548</v>
      </c>
      <c r="G14" s="25">
        <v>23626.76</v>
      </c>
      <c r="H14" s="24">
        <v>459</v>
      </c>
      <c r="I14" s="25">
        <v>19405.745</v>
      </c>
      <c r="J14" s="24">
        <v>510</v>
      </c>
      <c r="K14" s="25">
        <v>137848.294</v>
      </c>
      <c r="L14" s="24">
        <v>8787</v>
      </c>
      <c r="M14" s="26">
        <v>318936.111</v>
      </c>
    </row>
    <row r="15" spans="1:13" ht="15" customHeight="1">
      <c r="A15" s="63" t="s">
        <v>45</v>
      </c>
      <c r="B15" s="19">
        <f t="shared" si="0"/>
        <v>32050</v>
      </c>
      <c r="C15" s="20">
        <f t="shared" si="1"/>
        <v>1113548.23904</v>
      </c>
      <c r="D15" s="24">
        <v>11750</v>
      </c>
      <c r="E15" s="25">
        <v>211320.05503999998</v>
      </c>
      <c r="F15" s="24">
        <v>4216</v>
      </c>
      <c r="G15" s="25">
        <v>83984.383</v>
      </c>
      <c r="H15" s="24">
        <v>734</v>
      </c>
      <c r="I15" s="25">
        <v>19661.002</v>
      </c>
      <c r="J15" s="24">
        <v>865</v>
      </c>
      <c r="K15" s="25">
        <v>250716.362</v>
      </c>
      <c r="L15" s="24">
        <v>14485</v>
      </c>
      <c r="M15" s="26">
        <v>547866.437</v>
      </c>
    </row>
    <row r="16" spans="1:13" ht="15" customHeight="1">
      <c r="A16" s="63" t="s">
        <v>46</v>
      </c>
      <c r="B16" s="19">
        <f t="shared" si="0"/>
        <v>15994</v>
      </c>
      <c r="C16" s="20">
        <f t="shared" si="1"/>
        <v>539855.351</v>
      </c>
      <c r="D16" s="24">
        <v>2520</v>
      </c>
      <c r="E16" s="25">
        <v>27084.148</v>
      </c>
      <c r="F16" s="24">
        <v>2012</v>
      </c>
      <c r="G16" s="25">
        <v>31781.037</v>
      </c>
      <c r="H16" s="24">
        <v>405</v>
      </c>
      <c r="I16" s="25">
        <v>7468.905</v>
      </c>
      <c r="J16" s="24">
        <v>684</v>
      </c>
      <c r="K16" s="25">
        <v>152464.844</v>
      </c>
      <c r="L16" s="24">
        <v>10373</v>
      </c>
      <c r="M16" s="26">
        <v>321056.417</v>
      </c>
    </row>
    <row r="17" spans="1:13" ht="15" customHeight="1">
      <c r="A17" s="63" t="s">
        <v>47</v>
      </c>
      <c r="B17" s="19">
        <f t="shared" si="0"/>
        <v>13704</v>
      </c>
      <c r="C17" s="20">
        <f t="shared" si="1"/>
        <v>464460.004</v>
      </c>
      <c r="D17" s="24">
        <v>3277</v>
      </c>
      <c r="E17" s="25">
        <v>39229.824</v>
      </c>
      <c r="F17" s="24">
        <v>2144</v>
      </c>
      <c r="G17" s="25">
        <v>28103.281</v>
      </c>
      <c r="H17" s="24">
        <v>531</v>
      </c>
      <c r="I17" s="25">
        <v>7684.583</v>
      </c>
      <c r="J17" s="24">
        <v>566</v>
      </c>
      <c r="K17" s="25">
        <v>169664.051</v>
      </c>
      <c r="L17" s="24">
        <v>7186</v>
      </c>
      <c r="M17" s="26">
        <v>219778.265</v>
      </c>
    </row>
    <row r="18" spans="1:13" ht="15" customHeight="1">
      <c r="A18" s="63" t="s">
        <v>48</v>
      </c>
      <c r="B18" s="19">
        <f t="shared" si="0"/>
        <v>19527</v>
      </c>
      <c r="C18" s="20">
        <f t="shared" si="1"/>
        <v>1069217.5040000002</v>
      </c>
      <c r="D18" s="24">
        <v>3318</v>
      </c>
      <c r="E18" s="25">
        <v>77236.57</v>
      </c>
      <c r="F18" s="24">
        <v>2061</v>
      </c>
      <c r="G18" s="25">
        <v>88118.209</v>
      </c>
      <c r="H18" s="24">
        <v>1469</v>
      </c>
      <c r="I18" s="25">
        <v>92365.862</v>
      </c>
      <c r="J18" s="24">
        <v>678</v>
      </c>
      <c r="K18" s="25">
        <v>218656.105</v>
      </c>
      <c r="L18" s="24">
        <v>12001</v>
      </c>
      <c r="M18" s="26">
        <v>592840.758</v>
      </c>
    </row>
    <row r="19" spans="1:13" ht="15" customHeight="1">
      <c r="A19" s="63" t="s">
        <v>49</v>
      </c>
      <c r="B19" s="19">
        <f t="shared" si="0"/>
        <v>13405</v>
      </c>
      <c r="C19" s="20">
        <f t="shared" si="1"/>
        <v>474175.92668000003</v>
      </c>
      <c r="D19" s="24">
        <v>2936</v>
      </c>
      <c r="E19" s="25">
        <v>41042.54868</v>
      </c>
      <c r="F19" s="24">
        <v>2022</v>
      </c>
      <c r="G19" s="25">
        <v>33475.921</v>
      </c>
      <c r="H19" s="24">
        <v>291</v>
      </c>
      <c r="I19" s="25">
        <v>8937.269</v>
      </c>
      <c r="J19" s="24">
        <v>543</v>
      </c>
      <c r="K19" s="25">
        <v>154897.773</v>
      </c>
      <c r="L19" s="24">
        <v>7613</v>
      </c>
      <c r="M19" s="26">
        <v>235822.415</v>
      </c>
    </row>
    <row r="20" spans="1:13" ht="15" customHeight="1">
      <c r="A20" s="63" t="s">
        <v>50</v>
      </c>
      <c r="B20" s="19">
        <f t="shared" si="0"/>
        <v>8606</v>
      </c>
      <c r="C20" s="20">
        <f t="shared" si="1"/>
        <v>282824.783</v>
      </c>
      <c r="D20" s="24">
        <v>2281</v>
      </c>
      <c r="E20" s="25">
        <v>22222.529</v>
      </c>
      <c r="F20" s="24">
        <v>1186</v>
      </c>
      <c r="G20" s="25">
        <v>14059.598</v>
      </c>
      <c r="H20" s="24">
        <v>265</v>
      </c>
      <c r="I20" s="25">
        <v>5829.947</v>
      </c>
      <c r="J20" s="24">
        <v>345</v>
      </c>
      <c r="K20" s="25">
        <v>107810.802</v>
      </c>
      <c r="L20" s="24">
        <v>4529</v>
      </c>
      <c r="M20" s="26">
        <v>132901.907</v>
      </c>
    </row>
    <row r="21" spans="1:13" ht="15" customHeight="1">
      <c r="A21" s="63" t="s">
        <v>51</v>
      </c>
      <c r="B21" s="19">
        <f t="shared" si="0"/>
        <v>48155</v>
      </c>
      <c r="C21" s="20">
        <f t="shared" si="1"/>
        <v>1679700.006</v>
      </c>
      <c r="D21" s="24">
        <v>8854</v>
      </c>
      <c r="E21" s="25">
        <v>105732.595</v>
      </c>
      <c r="F21" s="24">
        <v>4196</v>
      </c>
      <c r="G21" s="25">
        <v>69272.874</v>
      </c>
      <c r="H21" s="24">
        <v>499</v>
      </c>
      <c r="I21" s="25">
        <v>15491.902</v>
      </c>
      <c r="J21" s="24">
        <v>1802</v>
      </c>
      <c r="K21" s="25">
        <v>421168.199</v>
      </c>
      <c r="L21" s="24">
        <v>32804</v>
      </c>
      <c r="M21" s="26">
        <v>1068034.436</v>
      </c>
    </row>
    <row r="22" spans="1:13" ht="15" customHeight="1">
      <c r="A22" s="63" t="s">
        <v>52</v>
      </c>
      <c r="B22" s="19">
        <f t="shared" si="0"/>
        <v>29989</v>
      </c>
      <c r="C22" s="20">
        <f t="shared" si="1"/>
        <v>1802222.673</v>
      </c>
      <c r="D22" s="24">
        <v>5401</v>
      </c>
      <c r="E22" s="25">
        <v>120418.503</v>
      </c>
      <c r="F22" s="24">
        <v>2527</v>
      </c>
      <c r="G22" s="25">
        <v>61237.448</v>
      </c>
      <c r="H22" s="24">
        <v>811</v>
      </c>
      <c r="I22" s="25">
        <v>33493.303</v>
      </c>
      <c r="J22" s="24">
        <v>1578</v>
      </c>
      <c r="K22" s="25">
        <v>687913.007</v>
      </c>
      <c r="L22" s="24">
        <v>19672</v>
      </c>
      <c r="M22" s="26">
        <v>899160.412</v>
      </c>
    </row>
    <row r="23" spans="1:13" ht="15" customHeight="1" thickBot="1">
      <c r="A23" s="64" t="s">
        <v>53</v>
      </c>
      <c r="B23" s="19">
        <f t="shared" si="0"/>
        <v>26669</v>
      </c>
      <c r="C23" s="20">
        <f t="shared" si="1"/>
        <v>1721210.138</v>
      </c>
      <c r="D23" s="28">
        <v>3245</v>
      </c>
      <c r="E23" s="29">
        <v>65663.028</v>
      </c>
      <c r="F23" s="28">
        <v>2006</v>
      </c>
      <c r="G23" s="29">
        <v>49507.102</v>
      </c>
      <c r="H23" s="28">
        <v>889</v>
      </c>
      <c r="I23" s="29">
        <v>34776.458</v>
      </c>
      <c r="J23" s="28">
        <v>1433</v>
      </c>
      <c r="K23" s="29">
        <v>638750.591</v>
      </c>
      <c r="L23" s="28">
        <v>19096</v>
      </c>
      <c r="M23" s="30">
        <v>932512.959</v>
      </c>
    </row>
    <row r="24" spans="1:13" s="35" customFormat="1" ht="15" customHeight="1" thickBot="1">
      <c r="A24" s="65" t="s">
        <v>24</v>
      </c>
      <c r="B24" s="32">
        <f>SUM(B8:B23)</f>
        <v>347124</v>
      </c>
      <c r="C24" s="33">
        <f>SUM(C8:C23)</f>
        <v>14785789.605719998</v>
      </c>
      <c r="D24" s="32">
        <f>SUM(D8:D23)</f>
        <v>67644</v>
      </c>
      <c r="E24" s="66">
        <f aca="true" t="shared" si="2" ref="E24:M24">SUM(E8:E23)</f>
        <v>1029155.8037200002</v>
      </c>
      <c r="F24" s="32">
        <f>SUM(F8:F23)</f>
        <v>39640</v>
      </c>
      <c r="G24" s="67">
        <f t="shared" si="2"/>
        <v>749156.4659999999</v>
      </c>
      <c r="H24" s="32">
        <f>SUM(H8:H23)</f>
        <v>8743</v>
      </c>
      <c r="I24" s="67">
        <f t="shared" si="2"/>
        <v>312424.921</v>
      </c>
      <c r="J24" s="32">
        <f>SUM(J8:J23)</f>
        <v>14565</v>
      </c>
      <c r="K24" s="67">
        <f t="shared" si="2"/>
        <v>4664461.477000001</v>
      </c>
      <c r="L24" s="32">
        <f>SUM(L8:L23)</f>
        <v>216532</v>
      </c>
      <c r="M24" s="33">
        <f t="shared" si="2"/>
        <v>8030590.937999998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9" t="s">
        <v>54</v>
      </c>
      <c r="B27" s="149"/>
      <c r="C27" s="149"/>
      <c r="D27" s="149"/>
      <c r="E27" s="149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5"/>
      <c r="C31" s="115"/>
      <c r="D31" s="115"/>
      <c r="E31" s="151"/>
      <c r="F31" s="151"/>
      <c r="G31" s="83"/>
      <c r="I31" s="4"/>
      <c r="J31" s="50"/>
      <c r="K31" s="51"/>
      <c r="L31" s="3"/>
      <c r="M31" s="4"/>
    </row>
    <row r="32" spans="1:6" ht="15.75">
      <c r="A32" s="52"/>
      <c r="B32" s="123"/>
      <c r="C32" s="123"/>
      <c r="D32" s="123"/>
      <c r="E32" s="53"/>
      <c r="F32" s="54"/>
    </row>
    <row r="33" spans="1:6" ht="30" customHeight="1">
      <c r="A33" s="55"/>
      <c r="B33" s="115"/>
      <c r="C33" s="115"/>
      <c r="D33" s="115"/>
      <c r="E33" s="151"/>
      <c r="F33" s="151"/>
    </row>
    <row r="34" spans="1:5" ht="12.75">
      <c r="A34" s="56"/>
      <c r="B34" s="123"/>
      <c r="C34" s="123"/>
      <c r="D34" s="123"/>
      <c r="E34" s="57"/>
    </row>
    <row r="35" spans="1:13" ht="12.75">
      <c r="A35" s="56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0">
      <selection activeCell="J35" sqref="J35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2" t="s">
        <v>100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ht="13.5" thickBot="1"/>
    <row r="5" spans="1:13" ht="16.5" customHeight="1">
      <c r="A5" s="153" t="s">
        <v>96</v>
      </c>
      <c r="B5" s="156" t="s">
        <v>97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25" customHeight="1">
      <c r="A6" s="154"/>
      <c r="B6" s="159" t="s">
        <v>58</v>
      </c>
      <c r="C6" s="160"/>
      <c r="D6" s="160" t="s">
        <v>59</v>
      </c>
      <c r="E6" s="160"/>
      <c r="F6" s="160" t="s">
        <v>60</v>
      </c>
      <c r="G6" s="160"/>
      <c r="H6" s="160" t="s">
        <v>61</v>
      </c>
      <c r="I6" s="160"/>
      <c r="J6" s="160" t="s">
        <v>62</v>
      </c>
      <c r="K6" s="160"/>
      <c r="L6" s="160" t="s">
        <v>63</v>
      </c>
      <c r="M6" s="161"/>
    </row>
    <row r="7" spans="1:13" ht="50.25" customHeight="1" thickBot="1">
      <c r="A7" s="155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13239</v>
      </c>
      <c r="C8" s="90">
        <f t="shared" si="0"/>
        <v>422914.571</v>
      </c>
      <c r="D8" s="91">
        <v>3116</v>
      </c>
      <c r="E8" s="90">
        <v>37147.207</v>
      </c>
      <c r="F8" s="91">
        <v>1955</v>
      </c>
      <c r="G8" s="90">
        <v>27754.845</v>
      </c>
      <c r="H8" s="91">
        <v>258</v>
      </c>
      <c r="I8" s="90">
        <v>3931.117</v>
      </c>
      <c r="J8" s="91">
        <v>516</v>
      </c>
      <c r="K8" s="90">
        <v>136574.567</v>
      </c>
      <c r="L8" s="91">
        <v>7394</v>
      </c>
      <c r="M8" s="92">
        <v>217506.835</v>
      </c>
    </row>
    <row r="9" spans="1:13" ht="15" customHeight="1">
      <c r="A9" s="93" t="s">
        <v>68</v>
      </c>
      <c r="B9" s="89">
        <f t="shared" si="0"/>
        <v>20051</v>
      </c>
      <c r="C9" s="90">
        <f t="shared" si="0"/>
        <v>868976.8219999999</v>
      </c>
      <c r="D9" s="91">
        <v>2933</v>
      </c>
      <c r="E9" s="94">
        <v>41459.573</v>
      </c>
      <c r="F9" s="94">
        <v>2503</v>
      </c>
      <c r="G9" s="95">
        <v>45055.685</v>
      </c>
      <c r="H9" s="94">
        <v>197</v>
      </c>
      <c r="I9" s="95">
        <v>7014.582</v>
      </c>
      <c r="J9" s="94">
        <v>842</v>
      </c>
      <c r="K9" s="95">
        <v>242555.99</v>
      </c>
      <c r="L9" s="94">
        <v>13576</v>
      </c>
      <c r="M9" s="96">
        <v>532890.992</v>
      </c>
    </row>
    <row r="10" spans="1:13" ht="15" customHeight="1">
      <c r="A10" s="93" t="s">
        <v>69</v>
      </c>
      <c r="B10" s="89">
        <f t="shared" si="0"/>
        <v>33159</v>
      </c>
      <c r="C10" s="90">
        <f t="shared" si="0"/>
        <v>1302864.06</v>
      </c>
      <c r="D10" s="95">
        <v>4826</v>
      </c>
      <c r="E10" s="97">
        <v>59199.472</v>
      </c>
      <c r="F10" s="95">
        <v>3477</v>
      </c>
      <c r="G10" s="97">
        <v>54616.068</v>
      </c>
      <c r="H10" s="95">
        <v>412</v>
      </c>
      <c r="I10" s="97">
        <v>10268.189</v>
      </c>
      <c r="J10" s="95">
        <v>1612</v>
      </c>
      <c r="K10" s="97">
        <v>469589.733</v>
      </c>
      <c r="L10" s="95">
        <v>22832</v>
      </c>
      <c r="M10" s="98">
        <v>709190.598</v>
      </c>
    </row>
    <row r="11" spans="1:13" ht="15" customHeight="1">
      <c r="A11" s="93" t="s">
        <v>70</v>
      </c>
      <c r="B11" s="89">
        <f t="shared" si="0"/>
        <v>17140</v>
      </c>
      <c r="C11" s="90">
        <f t="shared" si="0"/>
        <v>849558.6410000001</v>
      </c>
      <c r="D11" s="95">
        <v>2621</v>
      </c>
      <c r="E11" s="94">
        <v>48494.56</v>
      </c>
      <c r="F11" s="95">
        <v>2272</v>
      </c>
      <c r="G11" s="94">
        <v>54043.283</v>
      </c>
      <c r="H11" s="95">
        <v>788</v>
      </c>
      <c r="I11" s="94">
        <v>27962.242</v>
      </c>
      <c r="J11" s="95">
        <v>632</v>
      </c>
      <c r="K11" s="94">
        <v>210324.732</v>
      </c>
      <c r="L11" s="95">
        <v>10827</v>
      </c>
      <c r="M11" s="99">
        <v>508733.824</v>
      </c>
    </row>
    <row r="12" spans="1:13" ht="15" customHeight="1">
      <c r="A12" s="93" t="s">
        <v>71</v>
      </c>
      <c r="B12" s="89">
        <f t="shared" si="0"/>
        <v>23925</v>
      </c>
      <c r="C12" s="90">
        <f t="shared" si="0"/>
        <v>1022230.033</v>
      </c>
      <c r="D12" s="95">
        <v>5075</v>
      </c>
      <c r="E12" s="94">
        <v>63912.377</v>
      </c>
      <c r="F12" s="95">
        <v>3791</v>
      </c>
      <c r="G12" s="94">
        <v>55115.426</v>
      </c>
      <c r="H12" s="95">
        <v>461</v>
      </c>
      <c r="I12" s="94">
        <v>10977.251</v>
      </c>
      <c r="J12" s="95">
        <v>1167</v>
      </c>
      <c r="K12" s="94">
        <v>458596.627</v>
      </c>
      <c r="L12" s="95">
        <v>13431</v>
      </c>
      <c r="M12" s="99">
        <v>433628.352</v>
      </c>
    </row>
    <row r="13" spans="1:13" ht="15" customHeight="1">
      <c r="A13" s="93" t="s">
        <v>72</v>
      </c>
      <c r="B13" s="89">
        <f t="shared" si="0"/>
        <v>18194</v>
      </c>
      <c r="C13" s="90">
        <f t="shared" si="0"/>
        <v>646346.715</v>
      </c>
      <c r="D13" s="95">
        <v>3478</v>
      </c>
      <c r="E13" s="94">
        <v>43125.585</v>
      </c>
      <c r="F13" s="95">
        <v>1724</v>
      </c>
      <c r="G13" s="94">
        <v>29404.546</v>
      </c>
      <c r="H13" s="95">
        <v>274</v>
      </c>
      <c r="I13" s="94">
        <v>7156.564</v>
      </c>
      <c r="J13" s="95">
        <v>792</v>
      </c>
      <c r="K13" s="94">
        <v>206929.8</v>
      </c>
      <c r="L13" s="95">
        <v>11926</v>
      </c>
      <c r="M13" s="99">
        <v>359730.22</v>
      </c>
    </row>
    <row r="14" spans="1:13" ht="15" customHeight="1">
      <c r="A14" s="93" t="s">
        <v>73</v>
      </c>
      <c r="B14" s="89">
        <f t="shared" si="0"/>
        <v>13317</v>
      </c>
      <c r="C14" s="90">
        <f t="shared" si="0"/>
        <v>525684.139</v>
      </c>
      <c r="D14" s="95">
        <v>2013</v>
      </c>
      <c r="E14" s="94">
        <v>25867.229</v>
      </c>
      <c r="F14" s="95">
        <v>1548</v>
      </c>
      <c r="G14" s="94">
        <v>23626.76</v>
      </c>
      <c r="H14" s="95">
        <v>459</v>
      </c>
      <c r="I14" s="94">
        <v>19405.745</v>
      </c>
      <c r="J14" s="95">
        <v>510</v>
      </c>
      <c r="K14" s="94">
        <v>137848.294</v>
      </c>
      <c r="L14" s="95">
        <v>8787</v>
      </c>
      <c r="M14" s="99">
        <v>318936.111</v>
      </c>
    </row>
    <row r="15" spans="1:13" ht="15" customHeight="1">
      <c r="A15" s="93" t="s">
        <v>74</v>
      </c>
      <c r="B15" s="89">
        <f t="shared" si="0"/>
        <v>32050</v>
      </c>
      <c r="C15" s="90">
        <f t="shared" si="0"/>
        <v>1113548.23904</v>
      </c>
      <c r="D15" s="95">
        <v>11750</v>
      </c>
      <c r="E15" s="94">
        <v>211320.05503999998</v>
      </c>
      <c r="F15" s="95">
        <v>4216</v>
      </c>
      <c r="G15" s="94">
        <v>83984.383</v>
      </c>
      <c r="H15" s="95">
        <v>734</v>
      </c>
      <c r="I15" s="94">
        <v>19661.002</v>
      </c>
      <c r="J15" s="95">
        <v>865</v>
      </c>
      <c r="K15" s="94">
        <v>250716.362</v>
      </c>
      <c r="L15" s="95">
        <v>14485</v>
      </c>
      <c r="M15" s="99">
        <v>547866.437</v>
      </c>
    </row>
    <row r="16" spans="1:13" ht="15" customHeight="1">
      <c r="A16" s="93" t="s">
        <v>75</v>
      </c>
      <c r="B16" s="89">
        <f t="shared" si="0"/>
        <v>15994</v>
      </c>
      <c r="C16" s="90">
        <f t="shared" si="0"/>
        <v>539855.351</v>
      </c>
      <c r="D16" s="95">
        <v>2520</v>
      </c>
      <c r="E16" s="94">
        <v>27084.148</v>
      </c>
      <c r="F16" s="95">
        <v>2012</v>
      </c>
      <c r="G16" s="94">
        <v>31781.037</v>
      </c>
      <c r="H16" s="95">
        <v>405</v>
      </c>
      <c r="I16" s="94">
        <v>7468.905</v>
      </c>
      <c r="J16" s="95">
        <v>684</v>
      </c>
      <c r="K16" s="94">
        <v>152464.844</v>
      </c>
      <c r="L16" s="95">
        <v>10373</v>
      </c>
      <c r="M16" s="99">
        <v>321056.417</v>
      </c>
    </row>
    <row r="17" spans="1:13" ht="15" customHeight="1">
      <c r="A17" s="93" t="s">
        <v>76</v>
      </c>
      <c r="B17" s="89">
        <f t="shared" si="0"/>
        <v>13704</v>
      </c>
      <c r="C17" s="90">
        <f t="shared" si="0"/>
        <v>464460.004</v>
      </c>
      <c r="D17" s="95">
        <v>3277</v>
      </c>
      <c r="E17" s="94">
        <v>39229.824</v>
      </c>
      <c r="F17" s="95">
        <v>2144</v>
      </c>
      <c r="G17" s="94">
        <v>28103.281</v>
      </c>
      <c r="H17" s="95">
        <v>531</v>
      </c>
      <c r="I17" s="94">
        <v>7684.583</v>
      </c>
      <c r="J17" s="95">
        <v>566</v>
      </c>
      <c r="K17" s="94">
        <v>169664.051</v>
      </c>
      <c r="L17" s="95">
        <v>7186</v>
      </c>
      <c r="M17" s="99">
        <v>219778.265</v>
      </c>
    </row>
    <row r="18" spans="1:13" ht="15" customHeight="1">
      <c r="A18" s="93" t="s">
        <v>77</v>
      </c>
      <c r="B18" s="89">
        <f t="shared" si="0"/>
        <v>19527</v>
      </c>
      <c r="C18" s="90">
        <f t="shared" si="0"/>
        <v>1069217.5040000002</v>
      </c>
      <c r="D18" s="95">
        <v>3318</v>
      </c>
      <c r="E18" s="94">
        <v>77236.57</v>
      </c>
      <c r="F18" s="95">
        <v>2061</v>
      </c>
      <c r="G18" s="94">
        <v>88118.209</v>
      </c>
      <c r="H18" s="95">
        <v>1469</v>
      </c>
      <c r="I18" s="94">
        <v>92365.862</v>
      </c>
      <c r="J18" s="95">
        <v>678</v>
      </c>
      <c r="K18" s="94">
        <v>218656.105</v>
      </c>
      <c r="L18" s="95">
        <v>12001</v>
      </c>
      <c r="M18" s="99">
        <v>592840.758</v>
      </c>
    </row>
    <row r="19" spans="1:13" ht="15" customHeight="1">
      <c r="A19" s="93" t="s">
        <v>78</v>
      </c>
      <c r="B19" s="89">
        <f t="shared" si="0"/>
        <v>13405</v>
      </c>
      <c r="C19" s="90">
        <f t="shared" si="0"/>
        <v>474175.92668000003</v>
      </c>
      <c r="D19" s="95">
        <v>2936</v>
      </c>
      <c r="E19" s="94">
        <v>41042.54868</v>
      </c>
      <c r="F19" s="95">
        <v>2022</v>
      </c>
      <c r="G19" s="94">
        <v>33475.921</v>
      </c>
      <c r="H19" s="95">
        <v>291</v>
      </c>
      <c r="I19" s="94">
        <v>8937.269</v>
      </c>
      <c r="J19" s="95">
        <v>543</v>
      </c>
      <c r="K19" s="94">
        <v>154897.773</v>
      </c>
      <c r="L19" s="95">
        <v>7613</v>
      </c>
      <c r="M19" s="99">
        <v>235822.415</v>
      </c>
    </row>
    <row r="20" spans="1:13" ht="15" customHeight="1">
      <c r="A20" s="93" t="s">
        <v>79</v>
      </c>
      <c r="B20" s="89">
        <f t="shared" si="0"/>
        <v>8606</v>
      </c>
      <c r="C20" s="90">
        <f t="shared" si="0"/>
        <v>282824.783</v>
      </c>
      <c r="D20" s="95">
        <v>2281</v>
      </c>
      <c r="E20" s="94">
        <v>22222.529</v>
      </c>
      <c r="F20" s="95">
        <v>1186</v>
      </c>
      <c r="G20" s="94">
        <v>14059.598</v>
      </c>
      <c r="H20" s="95">
        <v>265</v>
      </c>
      <c r="I20" s="94">
        <v>5829.947</v>
      </c>
      <c r="J20" s="95">
        <v>345</v>
      </c>
      <c r="K20" s="94">
        <v>107810.802</v>
      </c>
      <c r="L20" s="95">
        <v>4529</v>
      </c>
      <c r="M20" s="99">
        <v>132901.907</v>
      </c>
    </row>
    <row r="21" spans="1:13" ht="15" customHeight="1">
      <c r="A21" s="93" t="s">
        <v>80</v>
      </c>
      <c r="B21" s="89">
        <f t="shared" si="0"/>
        <v>48155</v>
      </c>
      <c r="C21" s="90">
        <f t="shared" si="0"/>
        <v>1679700.006</v>
      </c>
      <c r="D21" s="95">
        <v>8854</v>
      </c>
      <c r="E21" s="94">
        <v>105732.595</v>
      </c>
      <c r="F21" s="95">
        <v>4196</v>
      </c>
      <c r="G21" s="94">
        <v>69272.874</v>
      </c>
      <c r="H21" s="95">
        <v>499</v>
      </c>
      <c r="I21" s="94">
        <v>15491.902</v>
      </c>
      <c r="J21" s="95">
        <v>1802</v>
      </c>
      <c r="K21" s="94">
        <v>421168.199</v>
      </c>
      <c r="L21" s="95">
        <v>32804</v>
      </c>
      <c r="M21" s="99">
        <v>1068034.436</v>
      </c>
    </row>
    <row r="22" spans="1:13" ht="15" customHeight="1">
      <c r="A22" s="93" t="s">
        <v>81</v>
      </c>
      <c r="B22" s="89">
        <f t="shared" si="0"/>
        <v>29989</v>
      </c>
      <c r="C22" s="90">
        <f t="shared" si="0"/>
        <v>1802222.673</v>
      </c>
      <c r="D22" s="95">
        <v>5401</v>
      </c>
      <c r="E22" s="94">
        <v>120418.503</v>
      </c>
      <c r="F22" s="95">
        <v>2527</v>
      </c>
      <c r="G22" s="94">
        <v>61237.448</v>
      </c>
      <c r="H22" s="95">
        <v>811</v>
      </c>
      <c r="I22" s="94">
        <v>33493.303</v>
      </c>
      <c r="J22" s="95">
        <v>1578</v>
      </c>
      <c r="K22" s="94">
        <v>687913.007</v>
      </c>
      <c r="L22" s="95">
        <v>19672</v>
      </c>
      <c r="M22" s="99">
        <v>899160.412</v>
      </c>
    </row>
    <row r="23" spans="1:13" ht="15" customHeight="1" thickBot="1">
      <c r="A23" s="100" t="s">
        <v>82</v>
      </c>
      <c r="B23" s="89">
        <f t="shared" si="0"/>
        <v>26669</v>
      </c>
      <c r="C23" s="90">
        <f t="shared" si="0"/>
        <v>1721210.138</v>
      </c>
      <c r="D23" s="101">
        <v>3245</v>
      </c>
      <c r="E23" s="102">
        <v>65663.028</v>
      </c>
      <c r="F23" s="101">
        <v>2006</v>
      </c>
      <c r="G23" s="102">
        <v>49507.102</v>
      </c>
      <c r="H23" s="101">
        <v>889</v>
      </c>
      <c r="I23" s="102">
        <v>34776.458</v>
      </c>
      <c r="J23" s="101">
        <v>1433</v>
      </c>
      <c r="K23" s="102">
        <v>638750.591</v>
      </c>
      <c r="L23" s="101">
        <v>19096</v>
      </c>
      <c r="M23" s="103">
        <v>932512.959</v>
      </c>
    </row>
    <row r="24" spans="1:13" ht="15" customHeight="1" thickBot="1">
      <c r="A24" s="104" t="s">
        <v>83</v>
      </c>
      <c r="B24" s="105">
        <f aca="true" t="shared" si="1" ref="B24:M24">SUM(B8:B23)</f>
        <v>347124</v>
      </c>
      <c r="C24" s="106">
        <f t="shared" si="1"/>
        <v>14785789.605719998</v>
      </c>
      <c r="D24" s="107">
        <f t="shared" si="1"/>
        <v>67644</v>
      </c>
      <c r="E24" s="108">
        <f t="shared" si="1"/>
        <v>1029155.8037200002</v>
      </c>
      <c r="F24" s="107">
        <f t="shared" si="1"/>
        <v>39640</v>
      </c>
      <c r="G24" s="108">
        <f t="shared" si="1"/>
        <v>749156.4659999999</v>
      </c>
      <c r="H24" s="107">
        <f t="shared" si="1"/>
        <v>8743</v>
      </c>
      <c r="I24" s="109">
        <f t="shared" si="1"/>
        <v>312424.921</v>
      </c>
      <c r="J24" s="110">
        <f t="shared" si="1"/>
        <v>14565</v>
      </c>
      <c r="K24" s="111">
        <f t="shared" si="1"/>
        <v>4664461.477000001</v>
      </c>
      <c r="L24" s="107">
        <f t="shared" si="1"/>
        <v>216532</v>
      </c>
      <c r="M24" s="112">
        <f t="shared" si="1"/>
        <v>8030590.937999998</v>
      </c>
    </row>
    <row r="26" spans="1:10" s="113" customFormat="1" ht="12.75">
      <c r="A26" s="130" t="s">
        <v>84</v>
      </c>
      <c r="B26" s="130"/>
      <c r="C26" s="131"/>
      <c r="D26" s="131"/>
      <c r="E26" s="131"/>
      <c r="F26" s="131"/>
      <c r="G26" s="131"/>
      <c r="H26" s="131"/>
      <c r="I26" s="131"/>
      <c r="J26" s="131"/>
    </row>
    <row r="27" spans="1:10" s="113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  <row r="31" spans="2:13" ht="12.75"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Дидар Утегенова</cp:lastModifiedBy>
  <cp:lastPrinted>2016-04-05T11:39:36Z</cp:lastPrinted>
  <dcterms:created xsi:type="dcterms:W3CDTF">1996-10-08T23:32:33Z</dcterms:created>
  <dcterms:modified xsi:type="dcterms:W3CDTF">2018-04-04T04:11:01Z</dcterms:modified>
  <cp:category/>
  <cp:version/>
  <cp:contentType/>
  <cp:contentStatus/>
</cp:coreProperties>
</file>