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<sst xmlns="http://schemas.openxmlformats.org/spreadsheetml/2006/main" count="135" uniqueCount="103">
  <si>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</si>
  <si>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</si>
  <si>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</si>
  <si>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</si>
  <si>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</si>
  <si>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</si>
  <si>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</si>
  <si>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</si>
  <si>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</si>
  <si>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</si>
  <si>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</si>
  <si>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</si>
  <si>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</si>
  <si>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</si>
  <si>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</si>
  <si>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</si>
  <si>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</si>
  <si>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</si>
  <si>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</si>
  <si>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</si>
  <si>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</si>
  <si>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</si>
  <si>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</si>
  <si>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</si>
  <si>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</si>
  <si>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</si>
  <si>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</si>
  <si>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</si>
  <si>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</si>
  <si>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</si>
  <si>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</si>
  <si>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</si>
  <si>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</si>
  <si>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</si>
  <si>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</si>
  <si>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</si>
  <si>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</si>
  <si>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</si>
  <si>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</si>
  <si>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</si>
  <si>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</si>
  <si>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</si>
  <si>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</si>
  <si>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</si>
  <si>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</si>
  <si>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</si>
  <si>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</si>
  <si>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</si>
  <si>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</si>
  <si>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</si>
  <si>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</si>
  <si>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</si>
  <si>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</si>
  <si>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</si>
  <si>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</si>
  <si>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</si>
  <si>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</si>
  <si>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</si>
  <si>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</si>
  <si>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</si>
  <si>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</si>
  <si>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</si>
  <si>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</si>
  <si>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</si>
  <si>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</si>
  <si>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</si>
  <si>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</si>
  <si>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</si>
  <si>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</si>
  <si>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</si>
  <si>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</si>
  <si>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</si>
  <si>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</si>
  <si>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</si>
  <si>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</si>
  <si>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</si>
  <si>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</si>
  <si>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</si>
  <si>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</si>
  <si>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</si>
  <si>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</si>
  <si>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</si>
  <si>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</si>
  <si>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</si>
  <si>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</si>
  <si>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</si>
  <si>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</si>
  <si>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</si>
  <si>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</si>
  <si>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</si>
  <si>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</si>
  <si>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</si>
  <si>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</si>
  <si>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</si>
  <si>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</si>
  <si>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</si>
  <si>
    <t>г.Нур-Султан</t>
  </si>
  <si>
    <t>Нұр-Сұлтан қаласы</t>
  </si>
  <si>
    <t>Nur-Sultan city</t>
  </si>
  <si>
    <t xml:space="preserve">Information on number of beneficiary and amounts of social benefits from State Social Insurance Fund JSC for the year of 2020 accounting period            </t>
  </si>
  <si>
    <t xml:space="preserve"> "Мемлекеттік әлеуметтік сақтандыру қоры" АҚ-тан 2020 жылғы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</si>
  <si>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2020 год                                                                                                                           </t>
  </si>
  <si>
    <t>** 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</si>
</sst>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205" fontId="67" fillId="36" borderId="14" xfId="71" applyNumberFormat="1" applyFont="1" applyFill="1" applyBorder="1" applyAlignment="1">
      <alignment horizontal="center" wrapText="1"/>
    </xf>
    <xf numFmtId="225" fontId="67" fillId="36" borderId="16" xfId="0" applyNumberFormat="1" applyFont="1" applyFill="1" applyBorder="1" applyAlignment="1">
      <alignment horizontal="center" wrapText="1"/>
    </xf>
    <xf numFmtId="205" fontId="67" fillId="36" borderId="16" xfId="71" applyNumberFormat="1" applyFont="1" applyFill="1" applyBorder="1" applyAlignment="1">
      <alignment horizontal="center" wrapText="1"/>
    </xf>
    <xf numFmtId="194" fontId="67" fillId="36" borderId="16" xfId="71" applyNumberFormat="1" applyFont="1" applyFill="1" applyBorder="1" applyAlignment="1">
      <alignment horizontal="center" wrapText="1"/>
    </xf>
    <xf numFmtId="193" fontId="67" fillId="36" borderId="16" xfId="71" applyNumberFormat="1" applyFont="1" applyFill="1" applyBorder="1" applyAlignment="1">
      <alignment horizontal="center" wrapText="1"/>
    </xf>
    <xf numFmtId="216" fontId="67" fillId="36" borderId="16" xfId="71" applyNumberFormat="1" applyFont="1" applyFill="1" applyBorder="1" applyAlignment="1">
      <alignment horizontal="center" wrapText="1"/>
    </xf>
    <xf numFmtId="179" fontId="67" fillId="36" borderId="16" xfId="71" applyFont="1" applyFill="1" applyBorder="1" applyAlignment="1">
      <alignment horizontal="center" wrapText="1"/>
    </xf>
    <xf numFmtId="193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205" fontId="66" fillId="33" borderId="10" xfId="70" applyNumberFormat="1" applyFont="1" applyFill="1" applyBorder="1" applyAlignment="1">
      <alignment wrapText="1"/>
    </xf>
    <xf numFmtId="194" fontId="66" fillId="0" borderId="11" xfId="70" applyNumberFormat="1" applyFont="1" applyBorder="1" applyAlignment="1">
      <alignment/>
    </xf>
    <xf numFmtId="199" fontId="66" fillId="0" borderId="12" xfId="55" applyNumberFormat="1" applyFont="1" applyFill="1" applyBorder="1" applyAlignment="1">
      <alignment vertical="center" wrapText="1"/>
      <protection/>
    </xf>
    <xf numFmtId="3" fontId="66" fillId="0" borderId="11" xfId="0" applyNumberFormat="1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205" fontId="62" fillId="0" borderId="0" xfId="0" applyNumberFormat="1" applyFont="1" applyAlignment="1">
      <alignment/>
    </xf>
    <xf numFmtId="199" fontId="69" fillId="0" borderId="0" xfId="57" applyNumberFormat="1" applyFont="1" applyAlignment="1">
      <alignment horizontal="center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99" fontId="69" fillId="0" borderId="0" xfId="55" applyNumberFormat="1" applyFont="1" applyAlignment="1">
      <alignment horizontal="center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8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S10" sqref="S9:S10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4.421875" style="5" customWidth="1"/>
    <col min="6" max="6" width="12.7109375" style="17" customWidth="1"/>
    <col min="7" max="7" width="14.2812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5.42187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32" t="s">
        <v>89</v>
      </c>
      <c r="K1" s="132"/>
      <c r="L1" s="132"/>
      <c r="M1" s="13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3"/>
      <c r="J2" s="133"/>
      <c r="K2" s="133"/>
      <c r="L2" s="133"/>
      <c r="M2" s="133"/>
    </row>
    <row r="3" spans="1:13" ht="24" customHeight="1" thickBot="1">
      <c r="A3" s="134" t="s">
        <v>101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22.5" customHeight="1" thickBot="1">
      <c r="A4" s="135" t="s">
        <v>0</v>
      </c>
      <c r="B4" s="138" t="s">
        <v>1</v>
      </c>
      <c r="C4" s="139"/>
      <c r="D4" s="140" t="s">
        <v>2</v>
      </c>
      <c r="E4" s="141"/>
      <c r="F4" s="141"/>
      <c r="G4" s="141"/>
      <c r="H4" s="141"/>
      <c r="I4" s="141"/>
      <c r="J4" s="141"/>
      <c r="K4" s="141"/>
      <c r="L4" s="141"/>
      <c r="M4" s="142"/>
    </row>
    <row r="5" spans="1:13" ht="57" customHeight="1">
      <c r="A5" s="136"/>
      <c r="B5" s="144" t="s">
        <v>3</v>
      </c>
      <c r="C5" s="128" t="s">
        <v>30</v>
      </c>
      <c r="D5" s="122" t="s">
        <v>4</v>
      </c>
      <c r="E5" s="123"/>
      <c r="F5" s="122" t="s">
        <v>5</v>
      </c>
      <c r="G5" s="123"/>
      <c r="H5" s="122" t="s">
        <v>6</v>
      </c>
      <c r="I5" s="123"/>
      <c r="J5" s="122" t="s">
        <v>28</v>
      </c>
      <c r="K5" s="123"/>
      <c r="L5" s="122" t="s">
        <v>29</v>
      </c>
      <c r="M5" s="143"/>
    </row>
    <row r="6" spans="1:13" ht="42.75" customHeight="1" thickBot="1">
      <c r="A6" s="137"/>
      <c r="B6" s="145"/>
      <c r="C6" s="129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31605</v>
      </c>
      <c r="C8" s="20">
        <f aca="true" t="shared" si="0" ref="C8:C24">E8+G8+I8+K8+M8</f>
        <v>7633691.202</v>
      </c>
      <c r="D8" s="19">
        <v>4113</v>
      </c>
      <c r="E8" s="21">
        <v>896743.934</v>
      </c>
      <c r="F8" s="19">
        <v>2738</v>
      </c>
      <c r="G8" s="21">
        <v>576956.76</v>
      </c>
      <c r="H8" s="19">
        <v>2393</v>
      </c>
      <c r="I8" s="21">
        <v>267435.306</v>
      </c>
      <c r="J8" s="19">
        <v>6285</v>
      </c>
      <c r="K8" s="21">
        <v>2665140.772</v>
      </c>
      <c r="L8" s="19">
        <v>16076</v>
      </c>
      <c r="M8" s="22">
        <v>3227414.43</v>
      </c>
    </row>
    <row r="9" spans="1:13" ht="15" customHeight="1">
      <c r="A9" s="23" t="s">
        <v>9</v>
      </c>
      <c r="B9" s="19">
        <f aca="true" t="shared" si="1" ref="B9:B24">D9+F9+H9+J9+L9</f>
        <v>50676</v>
      </c>
      <c r="C9" s="20">
        <f t="shared" si="0"/>
        <v>12927990.412999999</v>
      </c>
      <c r="D9" s="24">
        <v>4155</v>
      </c>
      <c r="E9" s="25">
        <v>961556.545</v>
      </c>
      <c r="F9" s="24">
        <v>3318</v>
      </c>
      <c r="G9" s="25">
        <v>908764.886</v>
      </c>
      <c r="H9" s="24">
        <v>5064</v>
      </c>
      <c r="I9" s="25">
        <v>915296.261</v>
      </c>
      <c r="J9" s="24">
        <v>11032</v>
      </c>
      <c r="K9" s="25">
        <v>4659281.502</v>
      </c>
      <c r="L9" s="24">
        <v>27107</v>
      </c>
      <c r="M9" s="26">
        <v>5483091.219</v>
      </c>
    </row>
    <row r="10" spans="1:13" ht="15" customHeight="1">
      <c r="A10" s="23" t="s">
        <v>10</v>
      </c>
      <c r="B10" s="19">
        <f t="shared" si="1"/>
        <v>100717</v>
      </c>
      <c r="C10" s="20">
        <f t="shared" si="0"/>
        <v>24284227.854999997</v>
      </c>
      <c r="D10" s="24">
        <v>6076</v>
      </c>
      <c r="E10" s="25">
        <v>1307095.808</v>
      </c>
      <c r="F10" s="24">
        <v>4777</v>
      </c>
      <c r="G10" s="25">
        <v>1129717.559</v>
      </c>
      <c r="H10" s="24">
        <v>9045</v>
      </c>
      <c r="I10" s="25">
        <v>927596.277</v>
      </c>
      <c r="J10" s="24">
        <v>21514</v>
      </c>
      <c r="K10" s="25">
        <v>9242536.895</v>
      </c>
      <c r="L10" s="24">
        <v>59305</v>
      </c>
      <c r="M10" s="26">
        <v>11677281.316</v>
      </c>
    </row>
    <row r="11" spans="1:13" ht="15" customHeight="1">
      <c r="A11" s="23" t="s">
        <v>11</v>
      </c>
      <c r="B11" s="19">
        <f t="shared" si="1"/>
        <v>48162</v>
      </c>
      <c r="C11" s="20">
        <f t="shared" si="0"/>
        <v>14290781.095999999</v>
      </c>
      <c r="D11" s="24">
        <v>3769</v>
      </c>
      <c r="E11" s="25">
        <v>1240938.484</v>
      </c>
      <c r="F11" s="24">
        <v>2838</v>
      </c>
      <c r="G11" s="25">
        <v>1079281.802</v>
      </c>
      <c r="H11" s="24">
        <v>11016</v>
      </c>
      <c r="I11" s="25">
        <v>2401512.059</v>
      </c>
      <c r="J11" s="24">
        <v>9242</v>
      </c>
      <c r="K11" s="25">
        <v>4531638.151</v>
      </c>
      <c r="L11" s="24">
        <v>21297</v>
      </c>
      <c r="M11" s="26">
        <v>5037410.6</v>
      </c>
    </row>
    <row r="12" spans="1:15" ht="15" customHeight="1">
      <c r="A12" s="23" t="s">
        <v>12</v>
      </c>
      <c r="B12" s="19">
        <f t="shared" si="1"/>
        <v>59456</v>
      </c>
      <c r="C12" s="20">
        <f t="shared" si="0"/>
        <v>17991682.269</v>
      </c>
      <c r="D12" s="24">
        <v>6128</v>
      </c>
      <c r="E12" s="25">
        <v>1320424.422</v>
      </c>
      <c r="F12" s="24">
        <v>4650</v>
      </c>
      <c r="G12" s="25">
        <v>1056760.53</v>
      </c>
      <c r="H12" s="24">
        <v>5334</v>
      </c>
      <c r="I12" s="25">
        <v>613024.343</v>
      </c>
      <c r="J12" s="24">
        <v>13506</v>
      </c>
      <c r="K12" s="25">
        <v>8787639.391</v>
      </c>
      <c r="L12" s="24">
        <v>29838</v>
      </c>
      <c r="M12" s="26">
        <v>6213833.583</v>
      </c>
      <c r="O12" s="2" t="s">
        <v>33</v>
      </c>
    </row>
    <row r="13" spans="1:13" ht="15" customHeight="1">
      <c r="A13" s="23" t="s">
        <v>13</v>
      </c>
      <c r="B13" s="19">
        <f t="shared" si="1"/>
        <v>54204</v>
      </c>
      <c r="C13" s="20">
        <f t="shared" si="0"/>
        <v>13280898.45645</v>
      </c>
      <c r="D13" s="24">
        <v>4832</v>
      </c>
      <c r="E13" s="25">
        <v>962373.385</v>
      </c>
      <c r="F13" s="24">
        <v>2251</v>
      </c>
      <c r="G13" s="25">
        <v>614827.753</v>
      </c>
      <c r="H13" s="24">
        <v>3977</v>
      </c>
      <c r="I13" s="25">
        <v>543774.60245</v>
      </c>
      <c r="J13" s="24">
        <v>12096</v>
      </c>
      <c r="K13" s="25">
        <v>5267010.357</v>
      </c>
      <c r="L13" s="24">
        <v>31048</v>
      </c>
      <c r="M13" s="26">
        <v>5892912.359</v>
      </c>
    </row>
    <row r="14" spans="1:13" ht="15" customHeight="1">
      <c r="A14" s="23" t="s">
        <v>14</v>
      </c>
      <c r="B14" s="19">
        <f t="shared" si="1"/>
        <v>37883</v>
      </c>
      <c r="C14" s="20">
        <f t="shared" si="0"/>
        <v>9570378.564</v>
      </c>
      <c r="D14" s="24">
        <v>2929</v>
      </c>
      <c r="E14" s="25">
        <v>692036.504</v>
      </c>
      <c r="F14" s="24">
        <v>2003</v>
      </c>
      <c r="G14" s="25">
        <v>492728.826</v>
      </c>
      <c r="H14" s="24">
        <v>7635</v>
      </c>
      <c r="I14" s="25">
        <v>1673245.798</v>
      </c>
      <c r="J14" s="24">
        <v>7437</v>
      </c>
      <c r="K14" s="25">
        <v>3139898.476</v>
      </c>
      <c r="L14" s="24">
        <v>17879</v>
      </c>
      <c r="M14" s="26">
        <v>3572468.96</v>
      </c>
    </row>
    <row r="15" spans="1:14" ht="15" customHeight="1">
      <c r="A15" s="23" t="s">
        <v>15</v>
      </c>
      <c r="B15" s="19">
        <f t="shared" si="1"/>
        <v>70243</v>
      </c>
      <c r="C15" s="20">
        <f t="shared" si="0"/>
        <v>19259637.76269</v>
      </c>
      <c r="D15" s="24">
        <v>14813</v>
      </c>
      <c r="E15" s="25">
        <v>4791550.240689999</v>
      </c>
      <c r="F15" s="24">
        <v>5316</v>
      </c>
      <c r="G15" s="25">
        <v>1539033.514</v>
      </c>
      <c r="H15" s="24">
        <v>6817</v>
      </c>
      <c r="I15" s="25">
        <v>961292.515</v>
      </c>
      <c r="J15" s="24">
        <v>12722</v>
      </c>
      <c r="K15" s="25">
        <v>5692574.699</v>
      </c>
      <c r="L15" s="24">
        <v>30575</v>
      </c>
      <c r="M15" s="26">
        <v>6275186.794</v>
      </c>
      <c r="N15" s="2" t="s">
        <v>33</v>
      </c>
    </row>
    <row r="16" spans="1:13" ht="15" customHeight="1">
      <c r="A16" s="23" t="s">
        <v>16</v>
      </c>
      <c r="B16" s="19">
        <f t="shared" si="1"/>
        <v>46466</v>
      </c>
      <c r="C16" s="20">
        <f t="shared" si="0"/>
        <v>9775471.857</v>
      </c>
      <c r="D16" s="24">
        <v>3344</v>
      </c>
      <c r="E16" s="25">
        <v>603971.861</v>
      </c>
      <c r="F16" s="24">
        <v>2536</v>
      </c>
      <c r="G16" s="25">
        <v>614589.674</v>
      </c>
      <c r="H16" s="24">
        <v>5478</v>
      </c>
      <c r="I16" s="25">
        <v>485238.913</v>
      </c>
      <c r="J16" s="24">
        <v>10382</v>
      </c>
      <c r="K16" s="25">
        <v>3628637.013</v>
      </c>
      <c r="L16" s="24">
        <v>24726</v>
      </c>
      <c r="M16" s="26">
        <v>4443034.396</v>
      </c>
    </row>
    <row r="17" spans="1:13" ht="15" customHeight="1">
      <c r="A17" s="23" t="s">
        <v>17</v>
      </c>
      <c r="B17" s="19">
        <f t="shared" si="1"/>
        <v>34003</v>
      </c>
      <c r="C17" s="20">
        <f t="shared" si="0"/>
        <v>8306675.9714</v>
      </c>
      <c r="D17" s="24">
        <v>4072</v>
      </c>
      <c r="E17" s="25">
        <v>840777.4184</v>
      </c>
      <c r="F17" s="24">
        <v>2919</v>
      </c>
      <c r="G17" s="25">
        <v>575650.138</v>
      </c>
      <c r="H17" s="24">
        <v>4433</v>
      </c>
      <c r="I17" s="25">
        <v>394213.672</v>
      </c>
      <c r="J17" s="24">
        <v>6780</v>
      </c>
      <c r="K17" s="25">
        <v>3163696.478</v>
      </c>
      <c r="L17" s="24">
        <v>15799</v>
      </c>
      <c r="M17" s="26">
        <v>3332338.265</v>
      </c>
    </row>
    <row r="18" spans="1:13" ht="15" customHeight="1">
      <c r="A18" s="23" t="s">
        <v>18</v>
      </c>
      <c r="B18" s="19">
        <f t="shared" si="1"/>
        <v>52211</v>
      </c>
      <c r="C18" s="20">
        <f t="shared" si="0"/>
        <v>16237619.734000001</v>
      </c>
      <c r="D18" s="24">
        <v>4848</v>
      </c>
      <c r="E18" s="25">
        <v>1861388.34</v>
      </c>
      <c r="F18" s="24">
        <v>2717</v>
      </c>
      <c r="G18" s="25">
        <v>1413523.156</v>
      </c>
      <c r="H18" s="24">
        <v>8510</v>
      </c>
      <c r="I18" s="25">
        <v>1369531.133</v>
      </c>
      <c r="J18" s="24">
        <v>10988</v>
      </c>
      <c r="K18" s="25">
        <v>5742409.178</v>
      </c>
      <c r="L18" s="24">
        <v>25148</v>
      </c>
      <c r="M18" s="26">
        <v>5850767.927</v>
      </c>
    </row>
    <row r="19" spans="1:13" ht="15" customHeight="1">
      <c r="A19" s="23" t="s">
        <v>19</v>
      </c>
      <c r="B19" s="19">
        <f t="shared" si="1"/>
        <v>32567</v>
      </c>
      <c r="C19" s="20">
        <f t="shared" si="0"/>
        <v>8544460.6284</v>
      </c>
      <c r="D19" s="24">
        <v>3698</v>
      </c>
      <c r="E19" s="25">
        <v>958976.1894</v>
      </c>
      <c r="F19" s="24">
        <v>2562</v>
      </c>
      <c r="G19" s="25">
        <v>693236.584</v>
      </c>
      <c r="H19" s="24">
        <v>3825</v>
      </c>
      <c r="I19" s="25">
        <v>497736.788</v>
      </c>
      <c r="J19" s="24">
        <v>6694</v>
      </c>
      <c r="K19" s="25">
        <v>3031472.6</v>
      </c>
      <c r="L19" s="24">
        <v>15788</v>
      </c>
      <c r="M19" s="26">
        <v>3363038.467</v>
      </c>
    </row>
    <row r="20" spans="1:13" ht="15" customHeight="1">
      <c r="A20" s="23" t="s">
        <v>20</v>
      </c>
      <c r="B20" s="19">
        <f t="shared" si="1"/>
        <v>20756</v>
      </c>
      <c r="C20" s="20">
        <f t="shared" si="0"/>
        <v>4621368.819</v>
      </c>
      <c r="D20" s="24">
        <v>2959</v>
      </c>
      <c r="E20" s="25">
        <v>543083.349</v>
      </c>
      <c r="F20" s="24">
        <v>1535</v>
      </c>
      <c r="G20" s="25">
        <v>271646.695</v>
      </c>
      <c r="H20" s="24">
        <v>3110</v>
      </c>
      <c r="I20" s="25">
        <v>279857.998</v>
      </c>
      <c r="J20" s="24">
        <v>3860</v>
      </c>
      <c r="K20" s="25">
        <v>1645235.655</v>
      </c>
      <c r="L20" s="24">
        <v>9292</v>
      </c>
      <c r="M20" s="26">
        <v>1881545.122</v>
      </c>
    </row>
    <row r="21" spans="1:13" ht="15" customHeight="1">
      <c r="A21" s="23" t="s">
        <v>90</v>
      </c>
      <c r="B21" s="19">
        <f t="shared" si="1"/>
        <v>92682</v>
      </c>
      <c r="C21" s="20">
        <f t="shared" si="0"/>
        <v>19741513.950000003</v>
      </c>
      <c r="D21" s="24">
        <v>7971</v>
      </c>
      <c r="E21" s="25">
        <v>1502342.625</v>
      </c>
      <c r="F21" s="24">
        <v>3691</v>
      </c>
      <c r="G21" s="25">
        <v>845076.214</v>
      </c>
      <c r="H21" s="24">
        <v>4253</v>
      </c>
      <c r="I21" s="25">
        <v>540074.402</v>
      </c>
      <c r="J21" s="24">
        <v>20044</v>
      </c>
      <c r="K21" s="25">
        <v>7139599.844</v>
      </c>
      <c r="L21" s="24">
        <v>56723</v>
      </c>
      <c r="M21" s="26">
        <v>9714420.865</v>
      </c>
    </row>
    <row r="22" spans="1:13" ht="15" customHeight="1">
      <c r="A22" s="23" t="s">
        <v>21</v>
      </c>
      <c r="B22" s="19">
        <f t="shared" si="1"/>
        <v>90128</v>
      </c>
      <c r="C22" s="20">
        <f t="shared" si="0"/>
        <v>31767723.008999996</v>
      </c>
      <c r="D22" s="24">
        <v>7783</v>
      </c>
      <c r="E22" s="25">
        <v>2834973.48</v>
      </c>
      <c r="F22" s="24">
        <v>3614</v>
      </c>
      <c r="G22" s="25">
        <v>1315483.648</v>
      </c>
      <c r="H22" s="24">
        <v>10267</v>
      </c>
      <c r="I22" s="25">
        <v>2116774.77</v>
      </c>
      <c r="J22" s="24">
        <v>21049</v>
      </c>
      <c r="K22" s="25">
        <v>12426575.487</v>
      </c>
      <c r="L22" s="24">
        <v>47415</v>
      </c>
      <c r="M22" s="26">
        <v>13073915.624</v>
      </c>
    </row>
    <row r="23" spans="1:13" ht="15" customHeight="1">
      <c r="A23" s="27" t="s">
        <v>96</v>
      </c>
      <c r="B23" s="19">
        <f t="shared" si="1"/>
        <v>71043</v>
      </c>
      <c r="C23" s="20">
        <f t="shared" si="0"/>
        <v>25664290.202</v>
      </c>
      <c r="D23" s="114">
        <v>4967</v>
      </c>
      <c r="E23" s="115">
        <v>1645848.129</v>
      </c>
      <c r="F23" s="114">
        <v>2861</v>
      </c>
      <c r="G23" s="115">
        <v>1029585.322</v>
      </c>
      <c r="H23" s="114">
        <v>6116</v>
      </c>
      <c r="I23" s="115">
        <v>1520722.751</v>
      </c>
      <c r="J23" s="114">
        <v>16854</v>
      </c>
      <c r="K23" s="115">
        <v>10450938.836</v>
      </c>
      <c r="L23" s="114">
        <v>40245</v>
      </c>
      <c r="M23" s="116">
        <v>11017195.164</v>
      </c>
    </row>
    <row r="24" spans="1:13" ht="15" customHeight="1" thickBot="1">
      <c r="A24" s="27" t="s">
        <v>91</v>
      </c>
      <c r="B24" s="19">
        <f t="shared" si="1"/>
        <v>54386</v>
      </c>
      <c r="C24" s="20">
        <f t="shared" si="0"/>
        <v>13362356.196</v>
      </c>
      <c r="D24" s="28">
        <v>4476</v>
      </c>
      <c r="E24" s="29">
        <v>1013380.645</v>
      </c>
      <c r="F24" s="28">
        <v>2070</v>
      </c>
      <c r="G24" s="29">
        <v>554795.188</v>
      </c>
      <c r="H24" s="28">
        <v>1850</v>
      </c>
      <c r="I24" s="29">
        <v>272697.952</v>
      </c>
      <c r="J24" s="28">
        <v>12652</v>
      </c>
      <c r="K24" s="29">
        <v>5146598.11</v>
      </c>
      <c r="L24" s="28">
        <v>33338</v>
      </c>
      <c r="M24" s="30">
        <v>6374884.301</v>
      </c>
    </row>
    <row r="25" spans="1:13" s="35" customFormat="1" ht="15" customHeight="1" thickBot="1">
      <c r="A25" s="31" t="s">
        <v>22</v>
      </c>
      <c r="B25" s="32">
        <f>SUM(B8:B24)</f>
        <v>947188</v>
      </c>
      <c r="C25" s="33">
        <f>SUM(C8:C24)</f>
        <v>257260767.98494</v>
      </c>
      <c r="D25" s="32">
        <f>SUM(D8:D24)</f>
        <v>90933</v>
      </c>
      <c r="E25" s="34">
        <f aca="true" t="shared" si="2" ref="E25:M25">SUM(E8:E24)</f>
        <v>23977461.35949</v>
      </c>
      <c r="F25" s="32">
        <f t="shared" si="2"/>
        <v>52396</v>
      </c>
      <c r="G25" s="34">
        <f t="shared" si="2"/>
        <v>14711658.249</v>
      </c>
      <c r="H25" s="32">
        <f t="shared" si="2"/>
        <v>99123</v>
      </c>
      <c r="I25" s="34">
        <f t="shared" si="2"/>
        <v>15780025.54045</v>
      </c>
      <c r="J25" s="32">
        <f t="shared" si="2"/>
        <v>203137</v>
      </c>
      <c r="K25" s="34">
        <f t="shared" si="2"/>
        <v>96360883.444</v>
      </c>
      <c r="L25" s="32">
        <f t="shared" si="2"/>
        <v>501599</v>
      </c>
      <c r="M25" s="34">
        <f t="shared" si="2"/>
        <v>106430739.392</v>
      </c>
    </row>
    <row r="26" spans="1:13" s="35" customFormat="1" ht="15" customHeight="1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25" t="s">
        <v>33</v>
      </c>
      <c r="B27" s="126"/>
      <c r="C27" s="126"/>
      <c r="D27" s="126"/>
      <c r="E27" s="126"/>
      <c r="F27" s="126"/>
      <c r="G27" s="126"/>
      <c r="H27" s="126"/>
      <c r="I27" s="126"/>
      <c r="J27" s="40"/>
      <c r="K27" s="41"/>
      <c r="L27" s="40"/>
      <c r="M27" s="41"/>
    </row>
    <row r="28" spans="1:13" s="44" customFormat="1" ht="12.75">
      <c r="A28" s="130" t="s">
        <v>36</v>
      </c>
      <c r="B28" s="131"/>
      <c r="C28" s="131"/>
      <c r="D28" s="131"/>
      <c r="E28" s="131"/>
      <c r="F28" s="131"/>
      <c r="G28" s="131"/>
      <c r="H28" s="131"/>
      <c r="I28" s="131"/>
      <c r="J28" s="42"/>
      <c r="K28" s="43"/>
      <c r="L28" s="42"/>
      <c r="M28" s="43"/>
    </row>
    <row r="29" spans="1:13" s="44" customFormat="1" ht="12.75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7"/>
      <c r="C32" s="127"/>
      <c r="D32" s="127"/>
      <c r="E32" s="124"/>
      <c r="F32" s="124"/>
      <c r="G32" s="4"/>
      <c r="I32" s="4"/>
      <c r="J32" s="50"/>
      <c r="K32" s="51"/>
      <c r="L32" s="3"/>
      <c r="M32" s="4"/>
    </row>
    <row r="33" spans="1:6" ht="15.75">
      <c r="A33" s="52"/>
      <c r="B33" s="121"/>
      <c r="C33" s="121"/>
      <c r="D33" s="121"/>
      <c r="E33" s="53"/>
      <c r="F33" s="54"/>
    </row>
    <row r="34" spans="1:8" ht="30" customHeight="1">
      <c r="A34" s="55"/>
      <c r="B34" s="127"/>
      <c r="C34" s="127"/>
      <c r="D34" s="127"/>
      <c r="E34" s="124"/>
      <c r="F34" s="124"/>
      <c r="H34" s="17" t="s">
        <v>33</v>
      </c>
    </row>
    <row r="35" spans="1:5" ht="12.75">
      <c r="A35" s="56"/>
      <c r="B35" s="121"/>
      <c r="C35" s="121"/>
      <c r="D35" s="121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B5:B6"/>
    <mergeCell ref="E34:F34"/>
    <mergeCell ref="A28:I28"/>
    <mergeCell ref="J1:M1"/>
    <mergeCell ref="I2:M2"/>
    <mergeCell ref="A3:M3"/>
    <mergeCell ref="A4:A6"/>
    <mergeCell ref="B4:C4"/>
    <mergeCell ref="D4:M4"/>
    <mergeCell ref="J5:K5"/>
    <mergeCell ref="L5:M5"/>
    <mergeCell ref="B33:D33"/>
    <mergeCell ref="D5:E5"/>
    <mergeCell ref="B35:D35"/>
    <mergeCell ref="H5:I5"/>
    <mergeCell ref="F5:G5"/>
    <mergeCell ref="E32:F32"/>
    <mergeCell ref="A27:I27"/>
    <mergeCell ref="B34:D34"/>
    <mergeCell ref="B32:D32"/>
    <mergeCell ref="C5:C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">
      <selection activeCell="A29" sqref="A29:IV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4.8515625" style="5" customWidth="1"/>
    <col min="6" max="6" width="12.7109375" style="17" customWidth="1"/>
    <col min="7" max="7" width="15.7109375" style="5" customWidth="1"/>
    <col min="8" max="8" width="12.7109375" style="17" customWidth="1"/>
    <col min="9" max="9" width="14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5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9" t="s">
        <v>86</v>
      </c>
      <c r="K1" s="149"/>
      <c r="L1" s="149"/>
      <c r="M1" s="149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3"/>
      <c r="J2" s="133"/>
      <c r="K2" s="133"/>
      <c r="L2" s="133"/>
      <c r="M2" s="133"/>
    </row>
    <row r="3" spans="1:13" ht="42" customHeight="1" thickBot="1">
      <c r="A3" s="150" t="s">
        <v>100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3.5" customHeight="1" thickBot="1">
      <c r="A4" s="151" t="s">
        <v>24</v>
      </c>
      <c r="B4" s="138" t="s">
        <v>25</v>
      </c>
      <c r="C4" s="139"/>
      <c r="D4" s="153" t="s">
        <v>27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ht="66" customHeight="1" thickBot="1">
      <c r="A5" s="151"/>
      <c r="B5" s="144" t="s">
        <v>37</v>
      </c>
      <c r="C5" s="146" t="s">
        <v>53</v>
      </c>
      <c r="D5" s="156" t="s">
        <v>55</v>
      </c>
      <c r="E5" s="148"/>
      <c r="F5" s="148" t="s">
        <v>56</v>
      </c>
      <c r="G5" s="148"/>
      <c r="H5" s="148" t="s">
        <v>57</v>
      </c>
      <c r="I5" s="148"/>
      <c r="J5" s="148" t="s">
        <v>52</v>
      </c>
      <c r="K5" s="148"/>
      <c r="L5" s="148" t="s">
        <v>31</v>
      </c>
      <c r="M5" s="148"/>
    </row>
    <row r="6" spans="1:13" ht="42.75" customHeight="1" thickBot="1">
      <c r="A6" s="152"/>
      <c r="B6" s="145"/>
      <c r="C6" s="147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4">D8+F8+H8+J8+L8</f>
        <v>31605</v>
      </c>
      <c r="C8" s="20">
        <f aca="true" t="shared" si="1" ref="C8:C24">E8+G8+I8+K8+M8</f>
        <v>7633691.202</v>
      </c>
      <c r="D8" s="19">
        <v>4113</v>
      </c>
      <c r="E8" s="21">
        <v>896743.934</v>
      </c>
      <c r="F8" s="19">
        <v>2738</v>
      </c>
      <c r="G8" s="21">
        <v>576956.76</v>
      </c>
      <c r="H8" s="19">
        <v>2393</v>
      </c>
      <c r="I8" s="21">
        <v>267435.306</v>
      </c>
      <c r="J8" s="19">
        <v>6285</v>
      </c>
      <c r="K8" s="21">
        <v>2665140.772</v>
      </c>
      <c r="L8" s="19">
        <v>16076</v>
      </c>
      <c r="M8" s="22">
        <v>3227414.43</v>
      </c>
    </row>
    <row r="9" spans="1:13" ht="15" customHeight="1">
      <c r="A9" s="63" t="s">
        <v>39</v>
      </c>
      <c r="B9" s="19">
        <f t="shared" si="0"/>
        <v>50676</v>
      </c>
      <c r="C9" s="20">
        <f t="shared" si="1"/>
        <v>12927990.412999999</v>
      </c>
      <c r="D9" s="24">
        <v>4155</v>
      </c>
      <c r="E9" s="25">
        <v>961556.545</v>
      </c>
      <c r="F9" s="24">
        <v>3318</v>
      </c>
      <c r="G9" s="25">
        <v>908764.886</v>
      </c>
      <c r="H9" s="24">
        <v>5064</v>
      </c>
      <c r="I9" s="25">
        <v>915296.261</v>
      </c>
      <c r="J9" s="24">
        <v>11032</v>
      </c>
      <c r="K9" s="25">
        <v>4659281.502</v>
      </c>
      <c r="L9" s="24">
        <v>27107</v>
      </c>
      <c r="M9" s="26">
        <v>5483091.219</v>
      </c>
    </row>
    <row r="10" spans="1:13" ht="15" customHeight="1">
      <c r="A10" s="63" t="s">
        <v>40</v>
      </c>
      <c r="B10" s="19">
        <f t="shared" si="0"/>
        <v>100717</v>
      </c>
      <c r="C10" s="20">
        <f t="shared" si="1"/>
        <v>24284227.854999997</v>
      </c>
      <c r="D10" s="24">
        <v>6076</v>
      </c>
      <c r="E10" s="25">
        <v>1307095.808</v>
      </c>
      <c r="F10" s="24">
        <v>4777</v>
      </c>
      <c r="G10" s="25">
        <v>1129717.559</v>
      </c>
      <c r="H10" s="24">
        <v>9045</v>
      </c>
      <c r="I10" s="25">
        <v>927596.277</v>
      </c>
      <c r="J10" s="24">
        <v>21514</v>
      </c>
      <c r="K10" s="25">
        <v>9242536.895</v>
      </c>
      <c r="L10" s="24">
        <v>59305</v>
      </c>
      <c r="M10" s="26">
        <v>11677281.316</v>
      </c>
    </row>
    <row r="11" spans="1:13" ht="15" customHeight="1">
      <c r="A11" s="63" t="s">
        <v>41</v>
      </c>
      <c r="B11" s="19">
        <f t="shared" si="0"/>
        <v>48162</v>
      </c>
      <c r="C11" s="20">
        <f t="shared" si="1"/>
        <v>14290781.095999999</v>
      </c>
      <c r="D11" s="24">
        <v>3769</v>
      </c>
      <c r="E11" s="25">
        <v>1240938.484</v>
      </c>
      <c r="F11" s="24">
        <v>2838</v>
      </c>
      <c r="G11" s="25">
        <v>1079281.802</v>
      </c>
      <c r="H11" s="24">
        <v>11016</v>
      </c>
      <c r="I11" s="25">
        <v>2401512.059</v>
      </c>
      <c r="J11" s="24">
        <v>9242</v>
      </c>
      <c r="K11" s="25">
        <v>4531638.151</v>
      </c>
      <c r="L11" s="24">
        <v>21297</v>
      </c>
      <c r="M11" s="26">
        <v>5037410.6</v>
      </c>
    </row>
    <row r="12" spans="1:13" ht="15" customHeight="1">
      <c r="A12" s="63" t="s">
        <v>42</v>
      </c>
      <c r="B12" s="19">
        <f t="shared" si="0"/>
        <v>59456</v>
      </c>
      <c r="C12" s="20">
        <f t="shared" si="1"/>
        <v>17991682.269</v>
      </c>
      <c r="D12" s="24">
        <v>6128</v>
      </c>
      <c r="E12" s="25">
        <v>1320424.422</v>
      </c>
      <c r="F12" s="24">
        <v>4650</v>
      </c>
      <c r="G12" s="25">
        <v>1056760.53</v>
      </c>
      <c r="H12" s="24">
        <v>5334</v>
      </c>
      <c r="I12" s="25">
        <v>613024.343</v>
      </c>
      <c r="J12" s="24">
        <v>13506</v>
      </c>
      <c r="K12" s="25">
        <v>8787639.391</v>
      </c>
      <c r="L12" s="24">
        <v>29838</v>
      </c>
      <c r="M12" s="26">
        <v>6213833.583</v>
      </c>
    </row>
    <row r="13" spans="1:13" ht="15" customHeight="1">
      <c r="A13" s="63" t="s">
        <v>43</v>
      </c>
      <c r="B13" s="19">
        <f t="shared" si="0"/>
        <v>54204</v>
      </c>
      <c r="C13" s="20">
        <f t="shared" si="1"/>
        <v>13280898.45645</v>
      </c>
      <c r="D13" s="24">
        <v>4832</v>
      </c>
      <c r="E13" s="25">
        <v>962373.385</v>
      </c>
      <c r="F13" s="24">
        <v>2251</v>
      </c>
      <c r="G13" s="25">
        <v>614827.753</v>
      </c>
      <c r="H13" s="24">
        <v>3977</v>
      </c>
      <c r="I13" s="25">
        <v>543774.60245</v>
      </c>
      <c r="J13" s="24">
        <v>12096</v>
      </c>
      <c r="K13" s="25">
        <v>5267010.357</v>
      </c>
      <c r="L13" s="24">
        <v>31048</v>
      </c>
      <c r="M13" s="26">
        <v>5892912.359</v>
      </c>
    </row>
    <row r="14" spans="1:13" ht="15" customHeight="1">
      <c r="A14" s="63" t="s">
        <v>44</v>
      </c>
      <c r="B14" s="19">
        <f t="shared" si="0"/>
        <v>37883</v>
      </c>
      <c r="C14" s="20">
        <f t="shared" si="1"/>
        <v>9570378.564</v>
      </c>
      <c r="D14" s="24">
        <v>2929</v>
      </c>
      <c r="E14" s="25">
        <v>692036.504</v>
      </c>
      <c r="F14" s="24">
        <v>2003</v>
      </c>
      <c r="G14" s="25">
        <v>492728.826</v>
      </c>
      <c r="H14" s="24">
        <v>7635</v>
      </c>
      <c r="I14" s="25">
        <v>1673245.798</v>
      </c>
      <c r="J14" s="24">
        <v>7437</v>
      </c>
      <c r="K14" s="25">
        <v>3139898.476</v>
      </c>
      <c r="L14" s="24">
        <v>17879</v>
      </c>
      <c r="M14" s="26">
        <v>3572468.96</v>
      </c>
    </row>
    <row r="15" spans="1:13" ht="15" customHeight="1">
      <c r="A15" s="63" t="s">
        <v>45</v>
      </c>
      <c r="B15" s="19">
        <f t="shared" si="0"/>
        <v>70243</v>
      </c>
      <c r="C15" s="20">
        <f t="shared" si="1"/>
        <v>19259637.76269</v>
      </c>
      <c r="D15" s="24">
        <v>14813</v>
      </c>
      <c r="E15" s="25">
        <v>4791550.240689999</v>
      </c>
      <c r="F15" s="24">
        <v>5316</v>
      </c>
      <c r="G15" s="25">
        <v>1539033.514</v>
      </c>
      <c r="H15" s="24">
        <v>6817</v>
      </c>
      <c r="I15" s="25">
        <v>961292.515</v>
      </c>
      <c r="J15" s="24">
        <v>12722</v>
      </c>
      <c r="K15" s="25">
        <v>5692574.699</v>
      </c>
      <c r="L15" s="24">
        <v>30575</v>
      </c>
      <c r="M15" s="26">
        <v>6275186.794</v>
      </c>
    </row>
    <row r="16" spans="1:13" ht="15" customHeight="1">
      <c r="A16" s="63" t="s">
        <v>46</v>
      </c>
      <c r="B16" s="19">
        <f t="shared" si="0"/>
        <v>46466</v>
      </c>
      <c r="C16" s="20">
        <f t="shared" si="1"/>
        <v>9775471.857</v>
      </c>
      <c r="D16" s="24">
        <v>3344</v>
      </c>
      <c r="E16" s="25">
        <v>603971.861</v>
      </c>
      <c r="F16" s="24">
        <v>2536</v>
      </c>
      <c r="G16" s="25">
        <v>614589.674</v>
      </c>
      <c r="H16" s="24">
        <v>5478</v>
      </c>
      <c r="I16" s="25">
        <v>485238.913</v>
      </c>
      <c r="J16" s="24">
        <v>10382</v>
      </c>
      <c r="K16" s="25">
        <v>3628637.013</v>
      </c>
      <c r="L16" s="24">
        <v>24726</v>
      </c>
      <c r="M16" s="26">
        <v>4443034.396</v>
      </c>
    </row>
    <row r="17" spans="1:13" ht="15" customHeight="1">
      <c r="A17" s="63" t="s">
        <v>47</v>
      </c>
      <c r="B17" s="19">
        <f t="shared" si="0"/>
        <v>34003</v>
      </c>
      <c r="C17" s="20">
        <f t="shared" si="1"/>
        <v>8306675.9714</v>
      </c>
      <c r="D17" s="24">
        <v>4072</v>
      </c>
      <c r="E17" s="25">
        <v>840777.4184</v>
      </c>
      <c r="F17" s="24">
        <v>2919</v>
      </c>
      <c r="G17" s="25">
        <v>575650.138</v>
      </c>
      <c r="H17" s="24">
        <v>4433</v>
      </c>
      <c r="I17" s="25">
        <v>394213.672</v>
      </c>
      <c r="J17" s="24">
        <v>6780</v>
      </c>
      <c r="K17" s="25">
        <v>3163696.478</v>
      </c>
      <c r="L17" s="24">
        <v>15799</v>
      </c>
      <c r="M17" s="26">
        <v>3332338.265</v>
      </c>
    </row>
    <row r="18" spans="1:13" ht="15" customHeight="1">
      <c r="A18" s="63" t="s">
        <v>48</v>
      </c>
      <c r="B18" s="19">
        <f t="shared" si="0"/>
        <v>52211</v>
      </c>
      <c r="C18" s="20">
        <f t="shared" si="1"/>
        <v>16237619.734000001</v>
      </c>
      <c r="D18" s="24">
        <v>4848</v>
      </c>
      <c r="E18" s="25">
        <v>1861388.34</v>
      </c>
      <c r="F18" s="24">
        <v>2717</v>
      </c>
      <c r="G18" s="25">
        <v>1413523.156</v>
      </c>
      <c r="H18" s="24">
        <v>8510</v>
      </c>
      <c r="I18" s="25">
        <v>1369531.133</v>
      </c>
      <c r="J18" s="24">
        <v>10988</v>
      </c>
      <c r="K18" s="25">
        <v>5742409.178</v>
      </c>
      <c r="L18" s="24">
        <v>25148</v>
      </c>
      <c r="M18" s="26">
        <v>5850767.927</v>
      </c>
    </row>
    <row r="19" spans="1:13" ht="15" customHeight="1">
      <c r="A19" s="63" t="s">
        <v>49</v>
      </c>
      <c r="B19" s="19">
        <f t="shared" si="0"/>
        <v>32567</v>
      </c>
      <c r="C19" s="20">
        <f t="shared" si="1"/>
        <v>8544460.6284</v>
      </c>
      <c r="D19" s="24">
        <v>3698</v>
      </c>
      <c r="E19" s="25">
        <v>958976.1894</v>
      </c>
      <c r="F19" s="24">
        <v>2562</v>
      </c>
      <c r="G19" s="25">
        <v>693236.584</v>
      </c>
      <c r="H19" s="24">
        <v>3825</v>
      </c>
      <c r="I19" s="25">
        <v>497736.788</v>
      </c>
      <c r="J19" s="24">
        <v>6694</v>
      </c>
      <c r="K19" s="25">
        <v>3031472.6</v>
      </c>
      <c r="L19" s="24">
        <v>15788</v>
      </c>
      <c r="M19" s="26">
        <v>3363038.467</v>
      </c>
    </row>
    <row r="20" spans="1:13" ht="15" customHeight="1">
      <c r="A20" s="63" t="s">
        <v>50</v>
      </c>
      <c r="B20" s="19">
        <f t="shared" si="0"/>
        <v>20756</v>
      </c>
      <c r="C20" s="20">
        <f t="shared" si="1"/>
        <v>4621368.819</v>
      </c>
      <c r="D20" s="24">
        <v>2959</v>
      </c>
      <c r="E20" s="25">
        <v>543083.349</v>
      </c>
      <c r="F20" s="24">
        <v>1535</v>
      </c>
      <c r="G20" s="25">
        <v>271646.695</v>
      </c>
      <c r="H20" s="24">
        <v>3110</v>
      </c>
      <c r="I20" s="25">
        <v>279857.998</v>
      </c>
      <c r="J20" s="24">
        <v>3860</v>
      </c>
      <c r="K20" s="25">
        <v>1645235.655</v>
      </c>
      <c r="L20" s="24">
        <v>9292</v>
      </c>
      <c r="M20" s="26">
        <v>1881545.122</v>
      </c>
    </row>
    <row r="21" spans="1:13" ht="15" customHeight="1">
      <c r="A21" s="63" t="s">
        <v>92</v>
      </c>
      <c r="B21" s="19">
        <f t="shared" si="0"/>
        <v>92682</v>
      </c>
      <c r="C21" s="20">
        <f t="shared" si="1"/>
        <v>19741513.950000003</v>
      </c>
      <c r="D21" s="24">
        <v>7971</v>
      </c>
      <c r="E21" s="25">
        <v>1502342.625</v>
      </c>
      <c r="F21" s="24">
        <v>3691</v>
      </c>
      <c r="G21" s="25">
        <v>845076.214</v>
      </c>
      <c r="H21" s="24">
        <v>4253</v>
      </c>
      <c r="I21" s="25">
        <v>540074.402</v>
      </c>
      <c r="J21" s="24">
        <v>20044</v>
      </c>
      <c r="K21" s="25">
        <v>7139599.844</v>
      </c>
      <c r="L21" s="24">
        <v>56723</v>
      </c>
      <c r="M21" s="26">
        <v>9714420.865</v>
      </c>
    </row>
    <row r="22" spans="1:13" ht="15" customHeight="1">
      <c r="A22" s="63" t="s">
        <v>51</v>
      </c>
      <c r="B22" s="19">
        <f t="shared" si="0"/>
        <v>90128</v>
      </c>
      <c r="C22" s="20">
        <f t="shared" si="1"/>
        <v>31767723.008999996</v>
      </c>
      <c r="D22" s="24">
        <v>7783</v>
      </c>
      <c r="E22" s="25">
        <v>2834973.48</v>
      </c>
      <c r="F22" s="24">
        <v>3614</v>
      </c>
      <c r="G22" s="25">
        <v>1315483.648</v>
      </c>
      <c r="H22" s="24">
        <v>10267</v>
      </c>
      <c r="I22" s="25">
        <v>2116774.77</v>
      </c>
      <c r="J22" s="24">
        <v>21049</v>
      </c>
      <c r="K22" s="25">
        <v>12426575.487</v>
      </c>
      <c r="L22" s="24">
        <v>47415</v>
      </c>
      <c r="M22" s="26">
        <v>13073915.624</v>
      </c>
    </row>
    <row r="23" spans="1:13" ht="15" customHeight="1">
      <c r="A23" s="64" t="s">
        <v>97</v>
      </c>
      <c r="B23" s="19">
        <f t="shared" si="0"/>
        <v>71043</v>
      </c>
      <c r="C23" s="20">
        <f t="shared" si="1"/>
        <v>25664290.202</v>
      </c>
      <c r="D23" s="114">
        <v>4967</v>
      </c>
      <c r="E23" s="115">
        <v>1645848.129</v>
      </c>
      <c r="F23" s="114">
        <v>2861</v>
      </c>
      <c r="G23" s="115">
        <v>1029585.322</v>
      </c>
      <c r="H23" s="114">
        <v>6116</v>
      </c>
      <c r="I23" s="115">
        <v>1520722.751</v>
      </c>
      <c r="J23" s="114">
        <v>16854</v>
      </c>
      <c r="K23" s="115">
        <v>10450938.836</v>
      </c>
      <c r="L23" s="114">
        <v>40245</v>
      </c>
      <c r="M23" s="116">
        <v>11017195.164</v>
      </c>
    </row>
    <row r="24" spans="1:13" ht="15" customHeight="1" thickBot="1">
      <c r="A24" s="64" t="s">
        <v>93</v>
      </c>
      <c r="B24" s="19">
        <f t="shared" si="0"/>
        <v>54386</v>
      </c>
      <c r="C24" s="20">
        <f t="shared" si="1"/>
        <v>13362356.196</v>
      </c>
      <c r="D24" s="28">
        <v>4476</v>
      </c>
      <c r="E24" s="29">
        <v>1013380.645</v>
      </c>
      <c r="F24" s="28">
        <v>2070</v>
      </c>
      <c r="G24" s="29">
        <v>554795.188</v>
      </c>
      <c r="H24" s="28">
        <v>1850</v>
      </c>
      <c r="I24" s="29">
        <v>272697.952</v>
      </c>
      <c r="J24" s="28">
        <v>12652</v>
      </c>
      <c r="K24" s="29">
        <v>5146598.11</v>
      </c>
      <c r="L24" s="28">
        <v>33338</v>
      </c>
      <c r="M24" s="30">
        <v>6374884.301</v>
      </c>
    </row>
    <row r="25" spans="1:13" s="35" customFormat="1" ht="15" customHeight="1" thickBot="1">
      <c r="A25" s="65" t="s">
        <v>23</v>
      </c>
      <c r="B25" s="32">
        <f>SUM(B8:B24)</f>
        <v>947188</v>
      </c>
      <c r="C25" s="33">
        <f>SUM(C8:C24)</f>
        <v>257260767.98494</v>
      </c>
      <c r="D25" s="32">
        <f>SUM(D8:D24)</f>
        <v>90933</v>
      </c>
      <c r="E25" s="66">
        <f aca="true" t="shared" si="2" ref="E25:M25">SUM(E8:E24)</f>
        <v>23977461.35949</v>
      </c>
      <c r="F25" s="32">
        <f>SUM(F8:F24)</f>
        <v>52396</v>
      </c>
      <c r="G25" s="67">
        <f t="shared" si="2"/>
        <v>14711658.249</v>
      </c>
      <c r="H25" s="32">
        <f>SUM(H8:H24)</f>
        <v>99123</v>
      </c>
      <c r="I25" s="67">
        <f t="shared" si="2"/>
        <v>15780025.54045</v>
      </c>
      <c r="J25" s="32">
        <f>SUM(J8:J24)</f>
        <v>203137</v>
      </c>
      <c r="K25" s="67">
        <f t="shared" si="2"/>
        <v>96360883.444</v>
      </c>
      <c r="L25" s="32">
        <f>SUM(L8:L24)</f>
        <v>501599</v>
      </c>
      <c r="M25" s="33">
        <f t="shared" si="2"/>
        <v>106430739.392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54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55" t="s">
        <v>102</v>
      </c>
      <c r="B28" s="155"/>
      <c r="C28" s="155"/>
      <c r="D28" s="155"/>
      <c r="E28" s="155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/>
      <c r="B30" s="79"/>
      <c r="C30" s="80"/>
      <c r="D30" s="81"/>
      <c r="E30" s="80"/>
      <c r="F30" s="81"/>
      <c r="G30" s="80"/>
      <c r="H30" s="81"/>
      <c r="I30" s="80"/>
      <c r="J30" s="81"/>
      <c r="K30" s="82"/>
      <c r="L30" s="81"/>
      <c r="M30" s="80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7"/>
      <c r="C32" s="127"/>
      <c r="D32" s="127"/>
      <c r="E32" s="157"/>
      <c r="F32" s="157"/>
      <c r="G32" s="83"/>
      <c r="I32" s="4"/>
      <c r="J32" s="50"/>
      <c r="K32" s="51"/>
      <c r="L32" s="3"/>
      <c r="M32" s="4"/>
    </row>
    <row r="33" spans="1:6" ht="15.75">
      <c r="A33" s="52"/>
      <c r="B33" s="121"/>
      <c r="C33" s="121"/>
      <c r="D33" s="121"/>
      <c r="E33" s="53"/>
      <c r="F33" s="54"/>
    </row>
    <row r="34" spans="1:6" ht="30" customHeight="1">
      <c r="A34" s="55"/>
      <c r="B34" s="127"/>
      <c r="C34" s="127"/>
      <c r="D34" s="127"/>
      <c r="E34" s="157"/>
      <c r="F34" s="157"/>
    </row>
    <row r="35" spans="1:5" ht="12.75">
      <c r="A35" s="56"/>
      <c r="B35" s="121"/>
      <c r="C35" s="121"/>
      <c r="D35" s="121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30" sqref="A30:IV32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7.57421875" style="84" customWidth="1"/>
    <col min="4" max="4" width="12.7109375" style="84" customWidth="1"/>
    <col min="5" max="5" width="14.5742187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5.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7.00390625" style="84" customWidth="1"/>
    <col min="14" max="16384" width="9.140625" style="84" customWidth="1"/>
  </cols>
  <sheetData>
    <row r="1" ht="12.75">
      <c r="M1" s="1" t="s">
        <v>58</v>
      </c>
    </row>
    <row r="3" spans="1:13" ht="33" customHeight="1">
      <c r="A3" s="158" t="s">
        <v>99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ht="13.5" thickBot="1"/>
    <row r="5" spans="1:13" ht="16.5" customHeight="1">
      <c r="A5" s="159" t="s">
        <v>59</v>
      </c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7.25" customHeight="1">
      <c r="A6" s="160"/>
      <c r="B6" s="165" t="s">
        <v>60</v>
      </c>
      <c r="C6" s="166"/>
      <c r="D6" s="166" t="s">
        <v>61</v>
      </c>
      <c r="E6" s="166"/>
      <c r="F6" s="166" t="s">
        <v>62</v>
      </c>
      <c r="G6" s="166"/>
      <c r="H6" s="166" t="s">
        <v>63</v>
      </c>
      <c r="I6" s="166"/>
      <c r="J6" s="166" t="s">
        <v>64</v>
      </c>
      <c r="K6" s="166"/>
      <c r="L6" s="166" t="s">
        <v>65</v>
      </c>
      <c r="M6" s="167"/>
    </row>
    <row r="7" spans="1:13" ht="50.25" customHeight="1" thickBot="1">
      <c r="A7" s="161"/>
      <c r="B7" s="85" t="s">
        <v>66</v>
      </c>
      <c r="C7" s="86" t="s">
        <v>87</v>
      </c>
      <c r="D7" s="86" t="s">
        <v>67</v>
      </c>
      <c r="E7" s="86" t="s">
        <v>88</v>
      </c>
      <c r="F7" s="86" t="s">
        <v>67</v>
      </c>
      <c r="G7" s="86" t="s">
        <v>88</v>
      </c>
      <c r="H7" s="86" t="s">
        <v>67</v>
      </c>
      <c r="I7" s="86" t="s">
        <v>88</v>
      </c>
      <c r="J7" s="86" t="s">
        <v>67</v>
      </c>
      <c r="K7" s="86" t="s">
        <v>88</v>
      </c>
      <c r="L7" s="86" t="s">
        <v>68</v>
      </c>
      <c r="M7" s="87" t="s">
        <v>88</v>
      </c>
    </row>
    <row r="8" spans="1:13" ht="15" customHeight="1">
      <c r="A8" s="88" t="s">
        <v>69</v>
      </c>
      <c r="B8" s="89">
        <f aca="true" t="shared" si="0" ref="B8:C24">D8+F8+H8+J8+L8</f>
        <v>31605</v>
      </c>
      <c r="C8" s="90">
        <f t="shared" si="0"/>
        <v>7633691.202</v>
      </c>
      <c r="D8" s="91">
        <v>4113</v>
      </c>
      <c r="E8" s="90">
        <v>896743.934</v>
      </c>
      <c r="F8" s="91">
        <v>2738</v>
      </c>
      <c r="G8" s="90">
        <v>576956.76</v>
      </c>
      <c r="H8" s="91">
        <v>2393</v>
      </c>
      <c r="I8" s="90">
        <v>267435.306</v>
      </c>
      <c r="J8" s="91">
        <v>6285</v>
      </c>
      <c r="K8" s="90">
        <v>2665140.772</v>
      </c>
      <c r="L8" s="91">
        <v>16076</v>
      </c>
      <c r="M8" s="92">
        <v>3227414.43</v>
      </c>
    </row>
    <row r="9" spans="1:13" ht="15" customHeight="1">
      <c r="A9" s="93" t="s">
        <v>70</v>
      </c>
      <c r="B9" s="89">
        <f t="shared" si="0"/>
        <v>50676</v>
      </c>
      <c r="C9" s="90">
        <f t="shared" si="0"/>
        <v>12927990.412999999</v>
      </c>
      <c r="D9" s="91">
        <v>4155</v>
      </c>
      <c r="E9" s="94">
        <v>961556.545</v>
      </c>
      <c r="F9" s="94">
        <v>3318</v>
      </c>
      <c r="G9" s="95">
        <v>908764.886</v>
      </c>
      <c r="H9" s="94">
        <v>5064</v>
      </c>
      <c r="I9" s="95">
        <v>915296.261</v>
      </c>
      <c r="J9" s="94">
        <v>11032</v>
      </c>
      <c r="K9" s="95">
        <v>4659281.502</v>
      </c>
      <c r="L9" s="94">
        <v>27107</v>
      </c>
      <c r="M9" s="96">
        <v>5483091.219</v>
      </c>
    </row>
    <row r="10" spans="1:13" ht="15" customHeight="1">
      <c r="A10" s="93" t="s">
        <v>71</v>
      </c>
      <c r="B10" s="89">
        <f t="shared" si="0"/>
        <v>100717</v>
      </c>
      <c r="C10" s="90">
        <f t="shared" si="0"/>
        <v>24284227.854999997</v>
      </c>
      <c r="D10" s="95">
        <v>6076</v>
      </c>
      <c r="E10" s="97">
        <v>1307095.808</v>
      </c>
      <c r="F10" s="95">
        <v>4777</v>
      </c>
      <c r="G10" s="97">
        <v>1129717.559</v>
      </c>
      <c r="H10" s="95">
        <v>9045</v>
      </c>
      <c r="I10" s="97">
        <v>927596.277</v>
      </c>
      <c r="J10" s="95">
        <v>21514</v>
      </c>
      <c r="K10" s="97">
        <v>9242536.895</v>
      </c>
      <c r="L10" s="95">
        <v>59305</v>
      </c>
      <c r="M10" s="98">
        <v>11677281.316</v>
      </c>
    </row>
    <row r="11" spans="1:13" ht="15" customHeight="1">
      <c r="A11" s="93" t="s">
        <v>72</v>
      </c>
      <c r="B11" s="89">
        <f t="shared" si="0"/>
        <v>48162</v>
      </c>
      <c r="C11" s="90">
        <f t="shared" si="0"/>
        <v>14290781.095999999</v>
      </c>
      <c r="D11" s="95">
        <v>3769</v>
      </c>
      <c r="E11" s="94">
        <v>1240938.484</v>
      </c>
      <c r="F11" s="95">
        <v>2838</v>
      </c>
      <c r="G11" s="94">
        <v>1079281.802</v>
      </c>
      <c r="H11" s="95">
        <v>11016</v>
      </c>
      <c r="I11" s="94">
        <v>2401512.059</v>
      </c>
      <c r="J11" s="95">
        <v>9242</v>
      </c>
      <c r="K11" s="94">
        <v>4531638.151</v>
      </c>
      <c r="L11" s="95">
        <v>21297</v>
      </c>
      <c r="M11" s="99">
        <v>5037410.6</v>
      </c>
    </row>
    <row r="12" spans="1:13" ht="15" customHeight="1">
      <c r="A12" s="93" t="s">
        <v>73</v>
      </c>
      <c r="B12" s="89">
        <f t="shared" si="0"/>
        <v>59456</v>
      </c>
      <c r="C12" s="90">
        <f t="shared" si="0"/>
        <v>17991682.269</v>
      </c>
      <c r="D12" s="95">
        <v>6128</v>
      </c>
      <c r="E12" s="94">
        <v>1320424.422</v>
      </c>
      <c r="F12" s="95">
        <v>4650</v>
      </c>
      <c r="G12" s="94">
        <v>1056760.53</v>
      </c>
      <c r="H12" s="95">
        <v>5334</v>
      </c>
      <c r="I12" s="94">
        <v>613024.343</v>
      </c>
      <c r="J12" s="95">
        <v>13506</v>
      </c>
      <c r="K12" s="94">
        <v>8787639.391</v>
      </c>
      <c r="L12" s="95">
        <v>29838</v>
      </c>
      <c r="M12" s="99">
        <v>6213833.583</v>
      </c>
    </row>
    <row r="13" spans="1:13" ht="15" customHeight="1">
      <c r="A13" s="93" t="s">
        <v>74</v>
      </c>
      <c r="B13" s="89">
        <f t="shared" si="0"/>
        <v>54204</v>
      </c>
      <c r="C13" s="90">
        <f t="shared" si="0"/>
        <v>13280898.45645</v>
      </c>
      <c r="D13" s="95">
        <v>4832</v>
      </c>
      <c r="E13" s="94">
        <v>962373.385</v>
      </c>
      <c r="F13" s="95">
        <v>2251</v>
      </c>
      <c r="G13" s="94">
        <v>614827.753</v>
      </c>
      <c r="H13" s="95">
        <v>3977</v>
      </c>
      <c r="I13" s="94">
        <v>543774.60245</v>
      </c>
      <c r="J13" s="95">
        <v>12096</v>
      </c>
      <c r="K13" s="94">
        <v>5267010.357</v>
      </c>
      <c r="L13" s="95">
        <v>31048</v>
      </c>
      <c r="M13" s="99">
        <v>5892912.359</v>
      </c>
    </row>
    <row r="14" spans="1:13" ht="15" customHeight="1">
      <c r="A14" s="93" t="s">
        <v>75</v>
      </c>
      <c r="B14" s="89">
        <f t="shared" si="0"/>
        <v>37883</v>
      </c>
      <c r="C14" s="90">
        <f t="shared" si="0"/>
        <v>9570378.564</v>
      </c>
      <c r="D14" s="95">
        <v>2929</v>
      </c>
      <c r="E14" s="94">
        <v>692036.504</v>
      </c>
      <c r="F14" s="95">
        <v>2003</v>
      </c>
      <c r="G14" s="94">
        <v>492728.826</v>
      </c>
      <c r="H14" s="95">
        <v>7635</v>
      </c>
      <c r="I14" s="94">
        <v>1673245.798</v>
      </c>
      <c r="J14" s="95">
        <v>7437</v>
      </c>
      <c r="K14" s="94">
        <v>3139898.476</v>
      </c>
      <c r="L14" s="95">
        <v>17879</v>
      </c>
      <c r="M14" s="99">
        <v>3572468.96</v>
      </c>
    </row>
    <row r="15" spans="1:13" ht="15" customHeight="1">
      <c r="A15" s="93" t="s">
        <v>76</v>
      </c>
      <c r="B15" s="89">
        <f t="shared" si="0"/>
        <v>70243</v>
      </c>
      <c r="C15" s="90">
        <f t="shared" si="0"/>
        <v>19259637.76269</v>
      </c>
      <c r="D15" s="95">
        <v>14813</v>
      </c>
      <c r="E15" s="94">
        <v>4791550.240689999</v>
      </c>
      <c r="F15" s="95">
        <v>5316</v>
      </c>
      <c r="G15" s="94">
        <v>1539033.514</v>
      </c>
      <c r="H15" s="95">
        <v>6817</v>
      </c>
      <c r="I15" s="94">
        <v>961292.515</v>
      </c>
      <c r="J15" s="95">
        <v>12722</v>
      </c>
      <c r="K15" s="94">
        <v>5692574.699</v>
      </c>
      <c r="L15" s="95">
        <v>30575</v>
      </c>
      <c r="M15" s="99">
        <v>6275186.794</v>
      </c>
    </row>
    <row r="16" spans="1:13" ht="15" customHeight="1">
      <c r="A16" s="93" t="s">
        <v>77</v>
      </c>
      <c r="B16" s="89">
        <f t="shared" si="0"/>
        <v>46466</v>
      </c>
      <c r="C16" s="90">
        <f t="shared" si="0"/>
        <v>9775471.857</v>
      </c>
      <c r="D16" s="95">
        <v>3344</v>
      </c>
      <c r="E16" s="94">
        <v>603971.861</v>
      </c>
      <c r="F16" s="95">
        <v>2536</v>
      </c>
      <c r="G16" s="94">
        <v>614589.674</v>
      </c>
      <c r="H16" s="95">
        <v>5478</v>
      </c>
      <c r="I16" s="94">
        <v>485238.913</v>
      </c>
      <c r="J16" s="95">
        <v>10382</v>
      </c>
      <c r="K16" s="94">
        <v>3628637.013</v>
      </c>
      <c r="L16" s="95">
        <v>24726</v>
      </c>
      <c r="M16" s="99">
        <v>4443034.396</v>
      </c>
    </row>
    <row r="17" spans="1:13" ht="15" customHeight="1">
      <c r="A17" s="93" t="s">
        <v>78</v>
      </c>
      <c r="B17" s="89">
        <f t="shared" si="0"/>
        <v>34003</v>
      </c>
      <c r="C17" s="90">
        <f t="shared" si="0"/>
        <v>8306675.9714</v>
      </c>
      <c r="D17" s="95">
        <v>4072</v>
      </c>
      <c r="E17" s="94">
        <v>840777.4184</v>
      </c>
      <c r="F17" s="95">
        <v>2919</v>
      </c>
      <c r="G17" s="94">
        <v>575650.138</v>
      </c>
      <c r="H17" s="95">
        <v>4433</v>
      </c>
      <c r="I17" s="94">
        <v>394213.672</v>
      </c>
      <c r="J17" s="95">
        <v>6780</v>
      </c>
      <c r="K17" s="94">
        <v>3163696.478</v>
      </c>
      <c r="L17" s="95">
        <v>15799</v>
      </c>
      <c r="M17" s="99">
        <v>3332338.265</v>
      </c>
    </row>
    <row r="18" spans="1:13" ht="15" customHeight="1">
      <c r="A18" s="93" t="s">
        <v>79</v>
      </c>
      <c r="B18" s="89">
        <f t="shared" si="0"/>
        <v>52211</v>
      </c>
      <c r="C18" s="90">
        <f t="shared" si="0"/>
        <v>16237619.734000001</v>
      </c>
      <c r="D18" s="95">
        <v>4848</v>
      </c>
      <c r="E18" s="94">
        <v>1861388.34</v>
      </c>
      <c r="F18" s="95">
        <v>2717</v>
      </c>
      <c r="G18" s="94">
        <v>1413523.156</v>
      </c>
      <c r="H18" s="95">
        <v>8510</v>
      </c>
      <c r="I18" s="94">
        <v>1369531.133</v>
      </c>
      <c r="J18" s="95">
        <v>10988</v>
      </c>
      <c r="K18" s="94">
        <v>5742409.178</v>
      </c>
      <c r="L18" s="95">
        <v>25148</v>
      </c>
      <c r="M18" s="99">
        <v>5850767.927</v>
      </c>
    </row>
    <row r="19" spans="1:13" ht="15" customHeight="1">
      <c r="A19" s="93" t="s">
        <v>80</v>
      </c>
      <c r="B19" s="89">
        <f t="shared" si="0"/>
        <v>32567</v>
      </c>
      <c r="C19" s="90">
        <f t="shared" si="0"/>
        <v>8544460.6284</v>
      </c>
      <c r="D19" s="95">
        <v>3698</v>
      </c>
      <c r="E19" s="94">
        <v>958976.1894</v>
      </c>
      <c r="F19" s="95">
        <v>2562</v>
      </c>
      <c r="G19" s="94">
        <v>693236.584</v>
      </c>
      <c r="H19" s="95">
        <v>3825</v>
      </c>
      <c r="I19" s="94">
        <v>497736.788</v>
      </c>
      <c r="J19" s="95">
        <v>6694</v>
      </c>
      <c r="K19" s="94">
        <v>3031472.6</v>
      </c>
      <c r="L19" s="95">
        <v>15788</v>
      </c>
      <c r="M19" s="99">
        <v>3363038.467</v>
      </c>
    </row>
    <row r="20" spans="1:13" ht="15" customHeight="1">
      <c r="A20" s="93" t="s">
        <v>81</v>
      </c>
      <c r="B20" s="89">
        <f t="shared" si="0"/>
        <v>20756</v>
      </c>
      <c r="C20" s="90">
        <f t="shared" si="0"/>
        <v>4621368.819</v>
      </c>
      <c r="D20" s="95">
        <v>2959</v>
      </c>
      <c r="E20" s="94">
        <v>543083.349</v>
      </c>
      <c r="F20" s="95">
        <v>1535</v>
      </c>
      <c r="G20" s="94">
        <v>271646.695</v>
      </c>
      <c r="H20" s="95">
        <v>3110</v>
      </c>
      <c r="I20" s="94">
        <v>279857.998</v>
      </c>
      <c r="J20" s="95">
        <v>3860</v>
      </c>
      <c r="K20" s="94">
        <v>1645235.655</v>
      </c>
      <c r="L20" s="95">
        <v>9292</v>
      </c>
      <c r="M20" s="99">
        <v>1881545.122</v>
      </c>
    </row>
    <row r="21" spans="1:13" ht="15" customHeight="1">
      <c r="A21" s="93" t="s">
        <v>94</v>
      </c>
      <c r="B21" s="89">
        <f t="shared" si="0"/>
        <v>92682</v>
      </c>
      <c r="C21" s="90">
        <f t="shared" si="0"/>
        <v>19741513.950000003</v>
      </c>
      <c r="D21" s="95">
        <v>7971</v>
      </c>
      <c r="E21" s="94">
        <v>1502342.625</v>
      </c>
      <c r="F21" s="95">
        <v>3691</v>
      </c>
      <c r="G21" s="94">
        <v>845076.214</v>
      </c>
      <c r="H21" s="95">
        <v>4253</v>
      </c>
      <c r="I21" s="94">
        <v>540074.402</v>
      </c>
      <c r="J21" s="95">
        <v>20044</v>
      </c>
      <c r="K21" s="94">
        <v>7139599.844</v>
      </c>
      <c r="L21" s="95">
        <v>56723</v>
      </c>
      <c r="M21" s="99">
        <v>9714420.865</v>
      </c>
    </row>
    <row r="22" spans="1:13" ht="15" customHeight="1">
      <c r="A22" s="93" t="s">
        <v>82</v>
      </c>
      <c r="B22" s="89">
        <f t="shared" si="0"/>
        <v>90128</v>
      </c>
      <c r="C22" s="90">
        <f t="shared" si="0"/>
        <v>31767723.008999996</v>
      </c>
      <c r="D22" s="95">
        <v>7783</v>
      </c>
      <c r="E22" s="94">
        <v>2834973.48</v>
      </c>
      <c r="F22" s="95">
        <v>3614</v>
      </c>
      <c r="G22" s="94">
        <v>1315483.648</v>
      </c>
      <c r="H22" s="95">
        <v>10267</v>
      </c>
      <c r="I22" s="94">
        <v>2116774.77</v>
      </c>
      <c r="J22" s="95">
        <v>21049</v>
      </c>
      <c r="K22" s="94">
        <v>12426575.487</v>
      </c>
      <c r="L22" s="95">
        <v>47415</v>
      </c>
      <c r="M22" s="99">
        <v>13073915.624</v>
      </c>
    </row>
    <row r="23" spans="1:13" ht="15" customHeight="1">
      <c r="A23" s="100" t="s">
        <v>98</v>
      </c>
      <c r="B23" s="89">
        <f t="shared" si="0"/>
        <v>71043</v>
      </c>
      <c r="C23" s="90">
        <f t="shared" si="0"/>
        <v>25664290.202</v>
      </c>
      <c r="D23" s="117">
        <v>4967</v>
      </c>
      <c r="E23" s="118">
        <v>1645848.129</v>
      </c>
      <c r="F23" s="117">
        <v>2861</v>
      </c>
      <c r="G23" s="118">
        <v>1029585.322</v>
      </c>
      <c r="H23" s="117">
        <v>6116</v>
      </c>
      <c r="I23" s="118">
        <v>1520722.751</v>
      </c>
      <c r="J23" s="117">
        <v>16854</v>
      </c>
      <c r="K23" s="118">
        <v>10450938.836</v>
      </c>
      <c r="L23" s="117">
        <v>40245</v>
      </c>
      <c r="M23" s="119">
        <v>11017195.164</v>
      </c>
    </row>
    <row r="24" spans="1:13" ht="15" customHeight="1" thickBot="1">
      <c r="A24" s="100" t="s">
        <v>95</v>
      </c>
      <c r="B24" s="89">
        <f t="shared" si="0"/>
        <v>54386</v>
      </c>
      <c r="C24" s="90">
        <f t="shared" si="0"/>
        <v>13362356.196</v>
      </c>
      <c r="D24" s="101">
        <v>4476</v>
      </c>
      <c r="E24" s="102">
        <v>1013380.645</v>
      </c>
      <c r="F24" s="101">
        <v>2070</v>
      </c>
      <c r="G24" s="102">
        <v>554795.188</v>
      </c>
      <c r="H24" s="101">
        <v>1850</v>
      </c>
      <c r="I24" s="102">
        <v>272697.952</v>
      </c>
      <c r="J24" s="101">
        <v>12652</v>
      </c>
      <c r="K24" s="102">
        <v>5146598.11</v>
      </c>
      <c r="L24" s="101">
        <v>33338</v>
      </c>
      <c r="M24" s="103">
        <v>6374884.301</v>
      </c>
    </row>
    <row r="25" spans="1:13" ht="15" customHeight="1" thickBot="1">
      <c r="A25" s="104" t="s">
        <v>83</v>
      </c>
      <c r="B25" s="105">
        <f aca="true" t="shared" si="1" ref="B25:M25">SUM(B8:B24)</f>
        <v>947188</v>
      </c>
      <c r="C25" s="106">
        <f t="shared" si="1"/>
        <v>257260767.98494</v>
      </c>
      <c r="D25" s="107">
        <f t="shared" si="1"/>
        <v>90933</v>
      </c>
      <c r="E25" s="108">
        <f t="shared" si="1"/>
        <v>23977461.35949</v>
      </c>
      <c r="F25" s="107">
        <f t="shared" si="1"/>
        <v>52396</v>
      </c>
      <c r="G25" s="108">
        <f t="shared" si="1"/>
        <v>14711658.249</v>
      </c>
      <c r="H25" s="107">
        <f t="shared" si="1"/>
        <v>99123</v>
      </c>
      <c r="I25" s="109">
        <f t="shared" si="1"/>
        <v>15780025.54045</v>
      </c>
      <c r="J25" s="110">
        <f t="shared" si="1"/>
        <v>203137</v>
      </c>
      <c r="K25" s="111">
        <f t="shared" si="1"/>
        <v>96360883.444</v>
      </c>
      <c r="L25" s="107">
        <f t="shared" si="1"/>
        <v>501599</v>
      </c>
      <c r="M25" s="112">
        <f t="shared" si="1"/>
        <v>106430739.392</v>
      </c>
    </row>
    <row r="27" spans="1:10" s="113" customFormat="1" ht="12.75">
      <c r="A27" s="130" t="s">
        <v>84</v>
      </c>
      <c r="B27" s="130"/>
      <c r="C27" s="131"/>
      <c r="D27" s="131"/>
      <c r="E27" s="131"/>
      <c r="F27" s="131"/>
      <c r="G27" s="131"/>
      <c r="H27" s="131"/>
      <c r="I27" s="131"/>
      <c r="J27" s="131"/>
    </row>
    <row r="28" spans="1:10" s="113" customFormat="1" ht="12.75">
      <c r="A28" s="45" t="s">
        <v>85</v>
      </c>
      <c r="B28" s="45"/>
      <c r="C28" s="46"/>
      <c r="D28" s="47"/>
      <c r="E28" s="46"/>
      <c r="F28" s="47"/>
      <c r="G28" s="46"/>
      <c r="H28" s="47"/>
      <c r="I28" s="46"/>
      <c r="J28" s="47"/>
    </row>
    <row r="32" spans="2:13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2021-01-11T09:40:29Z</dcterms:modified>
  <cp:category/>
  <cp:version/>
  <cp:contentType/>
  <cp:contentStatus/>
</cp:coreProperties>
</file>