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<sst xmlns="http://schemas.openxmlformats.org/spreadsheetml/2006/main" count="134" uniqueCount="103">
  <si>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</si>
  <si>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</si>
  <si>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</si>
  <si>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</si>
  <si>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</si>
  <si>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</si>
  <si>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</si>
  <si>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</si>
  <si>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</si>
  <si>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</si>
  <si>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</si>
  <si>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</si>
  <si>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</si>
  <si>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</si>
  <si>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</si>
  <si>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</si>
  <si>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</si>
  <si>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</si>
  <si>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</si>
  <si>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</si>
  <si>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</si>
  <si>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</si>
  <si>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</si>
  <si>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</si>
  <si>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</si>
  <si>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</si>
  <si>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</si>
  <si>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</si>
  <si>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</si>
  <si>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</si>
  <si>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</si>
  <si>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</si>
  <si>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</si>
  <si>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</si>
  <si>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</si>
  <si>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</si>
  <si>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</si>
  <si>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</si>
  <si>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</si>
  <si>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</si>
  <si>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</si>
  <si>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</si>
  <si>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</si>
  <si>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</si>
  <si>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</si>
  <si>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</si>
  <si>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</si>
  <si>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</si>
  <si>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</si>
  <si>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</si>
  <si>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</si>
  <si>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</si>
  <si>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</si>
  <si>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</si>
  <si>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</si>
  <si>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</si>
  <si>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</si>
  <si>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</si>
  <si>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</si>
  <si>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</si>
  <si>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</si>
  <si>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</si>
  <si>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</si>
  <si>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</si>
  <si>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</si>
  <si>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</si>
  <si>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</si>
  <si>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</si>
  <si>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</si>
  <si>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</si>
  <si>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</si>
  <si>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</si>
  <si>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</si>
  <si>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</si>
  <si>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</si>
  <si>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</si>
  <si>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</si>
  <si>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</si>
  <si>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</si>
  <si>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</si>
  <si>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</si>
  <si>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</si>
  <si>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</si>
  <si>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</si>
  <si>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</si>
  <si>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</si>
  <si>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</si>
  <si>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</si>
  <si>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</si>
  <si>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</si>
  <si>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</si>
  <si>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</si>
  <si>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</si>
  <si>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</si>
  <si>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</si>
  <si>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</si>
  <si>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</si>
  <si>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</si>
  <si>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</si>
  <si>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</si>
  <si>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 xml:space="preserve">Information on number of beneficiary and amounts of social benefits from State Social Insurance Fund JSC for accounting period  october  2020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</si>
  <si>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2020 жылғы қазан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</si>
  <si>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октябрь  2020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</si>
</sst>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5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7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0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5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65" fillId="0" borderId="53" xfId="55" applyFont="1" applyBorder="1" applyAlignment="1">
      <alignment horizontal="center" vertical="center" wrapText="1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A30" sqref="A30:IV32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34" t="s">
        <v>86</v>
      </c>
      <c r="K1" s="134"/>
      <c r="L1" s="134"/>
      <c r="M1" s="134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5"/>
      <c r="J2" s="135"/>
      <c r="K2" s="135"/>
      <c r="L2" s="135"/>
      <c r="M2" s="135"/>
    </row>
    <row r="3" spans="1:13" ht="24" customHeight="1" thickBot="1">
      <c r="A3" s="136" t="s">
        <v>102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2.5" customHeight="1" thickBot="1">
      <c r="A4" s="137" t="s">
        <v>92</v>
      </c>
      <c r="B4" s="140" t="s">
        <v>0</v>
      </c>
      <c r="C4" s="141"/>
      <c r="D4" s="142" t="s">
        <v>1</v>
      </c>
      <c r="E4" s="143"/>
      <c r="F4" s="143"/>
      <c r="G4" s="143"/>
      <c r="H4" s="143"/>
      <c r="I4" s="143"/>
      <c r="J4" s="143"/>
      <c r="K4" s="143"/>
      <c r="L4" s="143"/>
      <c r="M4" s="144"/>
    </row>
    <row r="5" spans="1:13" ht="57" customHeight="1">
      <c r="A5" s="138"/>
      <c r="B5" s="132" t="s">
        <v>2</v>
      </c>
      <c r="C5" s="128" t="s">
        <v>29</v>
      </c>
      <c r="D5" s="125" t="s">
        <v>3</v>
      </c>
      <c r="E5" s="145"/>
      <c r="F5" s="125" t="s">
        <v>4</v>
      </c>
      <c r="G5" s="145"/>
      <c r="H5" s="125" t="s">
        <v>5</v>
      </c>
      <c r="I5" s="145"/>
      <c r="J5" s="125" t="s">
        <v>27</v>
      </c>
      <c r="K5" s="145"/>
      <c r="L5" s="125" t="s">
        <v>28</v>
      </c>
      <c r="M5" s="126"/>
    </row>
    <row r="6" spans="1:13" ht="42.75" customHeight="1" thickBot="1">
      <c r="A6" s="139"/>
      <c r="B6" s="133"/>
      <c r="C6" s="129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15379</v>
      </c>
      <c r="C8" s="20">
        <f aca="true" t="shared" si="0" ref="C8:C23">E8+G8+I8+K8+M8</f>
        <v>694247.486</v>
      </c>
      <c r="D8" s="19">
        <v>3392</v>
      </c>
      <c r="E8" s="21">
        <v>71165.658</v>
      </c>
      <c r="F8" s="19">
        <v>2210</v>
      </c>
      <c r="G8" s="21">
        <v>49451.204</v>
      </c>
      <c r="H8" s="19">
        <v>765</v>
      </c>
      <c r="I8" s="21">
        <v>26841.222</v>
      </c>
      <c r="J8" s="19">
        <v>681</v>
      </c>
      <c r="K8" s="21">
        <v>250393.857</v>
      </c>
      <c r="L8" s="19">
        <v>8331</v>
      </c>
      <c r="M8" s="22">
        <v>296395.545</v>
      </c>
    </row>
    <row r="9" spans="1:13" ht="15" customHeight="1">
      <c r="A9" s="23" t="s">
        <v>8</v>
      </c>
      <c r="B9" s="19">
        <f aca="true" t="shared" si="1" ref="B9:B23">D9+F9+H9+J9+L9</f>
        <v>23253</v>
      </c>
      <c r="C9" s="20">
        <f t="shared" si="0"/>
        <v>1242838.55</v>
      </c>
      <c r="D9" s="24">
        <v>3513</v>
      </c>
      <c r="E9" s="25">
        <v>76364.211</v>
      </c>
      <c r="F9" s="24">
        <v>2725</v>
      </c>
      <c r="G9" s="25">
        <v>82388.485</v>
      </c>
      <c r="H9" s="24">
        <v>1998</v>
      </c>
      <c r="I9" s="25">
        <v>121793.001</v>
      </c>
      <c r="J9" s="24">
        <v>1193</v>
      </c>
      <c r="K9" s="25">
        <v>460502.778</v>
      </c>
      <c r="L9" s="24">
        <v>13824</v>
      </c>
      <c r="M9" s="26">
        <v>501790.075</v>
      </c>
    </row>
    <row r="10" spans="1:13" ht="15" customHeight="1">
      <c r="A10" s="23" t="s">
        <v>9</v>
      </c>
      <c r="B10" s="19">
        <f t="shared" si="1"/>
        <v>45657</v>
      </c>
      <c r="C10" s="20">
        <f t="shared" si="0"/>
        <v>2355709.51</v>
      </c>
      <c r="D10" s="24">
        <v>4825</v>
      </c>
      <c r="E10" s="25">
        <v>100558.964</v>
      </c>
      <c r="F10" s="24">
        <v>3982</v>
      </c>
      <c r="G10" s="25">
        <v>98896.284</v>
      </c>
      <c r="H10" s="24">
        <v>3170</v>
      </c>
      <c r="I10" s="25">
        <v>117734.376</v>
      </c>
      <c r="J10" s="24">
        <v>2224</v>
      </c>
      <c r="K10" s="25">
        <v>840924.045</v>
      </c>
      <c r="L10" s="24">
        <v>31456</v>
      </c>
      <c r="M10" s="26">
        <v>1197595.841</v>
      </c>
    </row>
    <row r="11" spans="1:13" ht="15" customHeight="1">
      <c r="A11" s="23" t="s">
        <v>10</v>
      </c>
      <c r="B11" s="19">
        <f t="shared" si="1"/>
        <v>20647</v>
      </c>
      <c r="C11" s="20">
        <f t="shared" si="0"/>
        <v>1556277.7780000002</v>
      </c>
      <c r="D11" s="24">
        <v>3126</v>
      </c>
      <c r="E11" s="25">
        <v>94780.35</v>
      </c>
      <c r="F11" s="24">
        <v>2211</v>
      </c>
      <c r="G11" s="25">
        <v>95923.385</v>
      </c>
      <c r="H11" s="24">
        <v>3828</v>
      </c>
      <c r="I11" s="25">
        <v>434392.794</v>
      </c>
      <c r="J11" s="24">
        <v>979</v>
      </c>
      <c r="K11" s="25">
        <v>453041.841</v>
      </c>
      <c r="L11" s="24">
        <v>10503</v>
      </c>
      <c r="M11" s="26">
        <v>478139.408</v>
      </c>
    </row>
    <row r="12" spans="1:15" ht="15" customHeight="1">
      <c r="A12" s="23" t="s">
        <v>11</v>
      </c>
      <c r="B12" s="19">
        <f t="shared" si="1"/>
        <v>27151</v>
      </c>
      <c r="C12" s="20">
        <f t="shared" si="0"/>
        <v>1687942.404</v>
      </c>
      <c r="D12" s="24">
        <v>5052</v>
      </c>
      <c r="E12" s="25">
        <v>102745.634</v>
      </c>
      <c r="F12" s="24">
        <v>3833</v>
      </c>
      <c r="G12" s="25">
        <v>94656.454</v>
      </c>
      <c r="H12" s="24">
        <v>1606</v>
      </c>
      <c r="I12" s="25">
        <v>66394.088</v>
      </c>
      <c r="J12" s="24">
        <v>1364</v>
      </c>
      <c r="K12" s="25">
        <v>852727.085</v>
      </c>
      <c r="L12" s="24">
        <v>15296</v>
      </c>
      <c r="M12" s="26">
        <v>571419.143</v>
      </c>
      <c r="O12" s="2" t="s">
        <v>32</v>
      </c>
    </row>
    <row r="13" spans="1:13" ht="15" customHeight="1">
      <c r="A13" s="23" t="s">
        <v>12</v>
      </c>
      <c r="B13" s="19">
        <f t="shared" si="1"/>
        <v>25625</v>
      </c>
      <c r="C13" s="20">
        <f t="shared" si="0"/>
        <v>1264397.0839999998</v>
      </c>
      <c r="D13" s="24">
        <v>4127</v>
      </c>
      <c r="E13" s="25">
        <v>74658.953</v>
      </c>
      <c r="F13" s="24">
        <v>1928</v>
      </c>
      <c r="G13" s="25">
        <v>52446.605</v>
      </c>
      <c r="H13" s="24">
        <v>1475</v>
      </c>
      <c r="I13" s="25">
        <v>62947.637</v>
      </c>
      <c r="J13" s="24">
        <v>1282</v>
      </c>
      <c r="K13" s="25">
        <v>489703.873</v>
      </c>
      <c r="L13" s="24">
        <v>16813</v>
      </c>
      <c r="M13" s="26">
        <v>584640.016</v>
      </c>
    </row>
    <row r="14" spans="1:13" ht="15" customHeight="1">
      <c r="A14" s="23" t="s">
        <v>13</v>
      </c>
      <c r="B14" s="19">
        <f t="shared" si="1"/>
        <v>17194</v>
      </c>
      <c r="C14" s="20">
        <f t="shared" si="0"/>
        <v>1019598.4240000001</v>
      </c>
      <c r="D14" s="24">
        <v>2408</v>
      </c>
      <c r="E14" s="25">
        <v>53531.105</v>
      </c>
      <c r="F14" s="24">
        <v>1584</v>
      </c>
      <c r="G14" s="25">
        <v>40962.141</v>
      </c>
      <c r="H14" s="24">
        <v>3364</v>
      </c>
      <c r="I14" s="25">
        <v>279724.569</v>
      </c>
      <c r="J14" s="24">
        <v>839</v>
      </c>
      <c r="K14" s="25">
        <v>317933.003</v>
      </c>
      <c r="L14" s="24">
        <v>8999</v>
      </c>
      <c r="M14" s="26">
        <v>327447.606</v>
      </c>
    </row>
    <row r="15" spans="1:14" ht="15" customHeight="1">
      <c r="A15" s="23" t="s">
        <v>14</v>
      </c>
      <c r="B15" s="19">
        <f t="shared" si="1"/>
        <v>36808</v>
      </c>
      <c r="C15" s="20">
        <f t="shared" si="0"/>
        <v>1770786.978</v>
      </c>
      <c r="D15" s="24">
        <v>13003</v>
      </c>
      <c r="E15" s="25">
        <v>387425.509</v>
      </c>
      <c r="F15" s="24">
        <v>4289</v>
      </c>
      <c r="G15" s="25">
        <v>132741.525</v>
      </c>
      <c r="H15" s="24">
        <v>2497</v>
      </c>
      <c r="I15" s="25">
        <v>100799.694</v>
      </c>
      <c r="J15" s="24">
        <v>1391</v>
      </c>
      <c r="K15" s="25">
        <v>562940.118</v>
      </c>
      <c r="L15" s="24">
        <v>15628</v>
      </c>
      <c r="M15" s="26">
        <v>586880.132</v>
      </c>
      <c r="N15" s="2" t="s">
        <v>32</v>
      </c>
    </row>
    <row r="16" spans="1:13" ht="15" customHeight="1">
      <c r="A16" s="23" t="s">
        <v>15</v>
      </c>
      <c r="B16" s="19">
        <f t="shared" si="1"/>
        <v>21206</v>
      </c>
      <c r="C16" s="20">
        <f t="shared" si="0"/>
        <v>970258.275</v>
      </c>
      <c r="D16" s="24">
        <v>2832</v>
      </c>
      <c r="E16" s="25">
        <v>47664.963</v>
      </c>
      <c r="F16" s="24">
        <v>2148</v>
      </c>
      <c r="G16" s="25">
        <v>57736.79</v>
      </c>
      <c r="H16" s="24">
        <v>1791</v>
      </c>
      <c r="I16" s="25">
        <v>66159.469</v>
      </c>
      <c r="J16" s="24">
        <v>1092</v>
      </c>
      <c r="K16" s="25">
        <v>353571.151</v>
      </c>
      <c r="L16" s="24">
        <v>13343</v>
      </c>
      <c r="M16" s="26">
        <v>445125.902</v>
      </c>
    </row>
    <row r="17" spans="1:13" ht="15" customHeight="1">
      <c r="A17" s="23" t="s">
        <v>16</v>
      </c>
      <c r="B17" s="19">
        <f t="shared" si="1"/>
        <v>15643</v>
      </c>
      <c r="C17" s="20">
        <f t="shared" si="0"/>
        <v>750974.7424000001</v>
      </c>
      <c r="D17" s="24">
        <v>3309</v>
      </c>
      <c r="E17" s="25">
        <v>65701.1804</v>
      </c>
      <c r="F17" s="24">
        <v>2372</v>
      </c>
      <c r="G17" s="25">
        <v>49485.781</v>
      </c>
      <c r="H17" s="24">
        <v>1175</v>
      </c>
      <c r="I17" s="25">
        <v>41513.978</v>
      </c>
      <c r="J17" s="24">
        <v>678</v>
      </c>
      <c r="K17" s="25">
        <v>282779.603</v>
      </c>
      <c r="L17" s="24">
        <v>8109</v>
      </c>
      <c r="M17" s="26">
        <v>311494.2</v>
      </c>
    </row>
    <row r="18" spans="1:13" ht="15" customHeight="1">
      <c r="A18" s="23" t="s">
        <v>17</v>
      </c>
      <c r="B18" s="19">
        <f t="shared" si="1"/>
        <v>23176</v>
      </c>
      <c r="C18" s="20">
        <f t="shared" si="0"/>
        <v>1547490.9049999998</v>
      </c>
      <c r="D18" s="24">
        <v>4143</v>
      </c>
      <c r="E18" s="25">
        <v>143873.239</v>
      </c>
      <c r="F18" s="24">
        <v>2260</v>
      </c>
      <c r="G18" s="25">
        <v>126950.67</v>
      </c>
      <c r="H18" s="24">
        <v>2331</v>
      </c>
      <c r="I18" s="25">
        <v>151208.979</v>
      </c>
      <c r="J18" s="24">
        <v>1217</v>
      </c>
      <c r="K18" s="25">
        <v>579607.84</v>
      </c>
      <c r="L18" s="24">
        <v>13225</v>
      </c>
      <c r="M18" s="26">
        <v>545850.177</v>
      </c>
    </row>
    <row r="19" spans="1:13" ht="15" customHeight="1">
      <c r="A19" s="23" t="s">
        <v>18</v>
      </c>
      <c r="B19" s="19">
        <f t="shared" si="1"/>
        <v>15251</v>
      </c>
      <c r="C19" s="20">
        <f t="shared" si="0"/>
        <v>799503.66308</v>
      </c>
      <c r="D19" s="24">
        <v>3104</v>
      </c>
      <c r="E19" s="25">
        <v>77396.12208</v>
      </c>
      <c r="F19" s="24">
        <v>2110</v>
      </c>
      <c r="G19" s="25">
        <v>60425.606</v>
      </c>
      <c r="H19" s="24">
        <v>1278</v>
      </c>
      <c r="I19" s="25">
        <v>56920.313</v>
      </c>
      <c r="J19" s="24">
        <v>725</v>
      </c>
      <c r="K19" s="25">
        <v>291765.121</v>
      </c>
      <c r="L19" s="24">
        <v>8034</v>
      </c>
      <c r="M19" s="26">
        <v>312996.501</v>
      </c>
    </row>
    <row r="20" spans="1:13" ht="15" customHeight="1">
      <c r="A20" s="23" t="s">
        <v>19</v>
      </c>
      <c r="B20" s="19">
        <f t="shared" si="1"/>
        <v>9674</v>
      </c>
      <c r="C20" s="20">
        <f t="shared" si="0"/>
        <v>406968.762</v>
      </c>
      <c r="D20" s="24">
        <v>2457</v>
      </c>
      <c r="E20" s="25">
        <v>43374.068</v>
      </c>
      <c r="F20" s="24">
        <v>1222</v>
      </c>
      <c r="G20" s="25">
        <v>22825.739</v>
      </c>
      <c r="H20" s="24">
        <v>894</v>
      </c>
      <c r="I20" s="25">
        <v>28381.439</v>
      </c>
      <c r="J20" s="24">
        <v>390</v>
      </c>
      <c r="K20" s="25">
        <v>144429.997</v>
      </c>
      <c r="L20" s="24">
        <v>4711</v>
      </c>
      <c r="M20" s="26">
        <v>167957.519</v>
      </c>
    </row>
    <row r="21" spans="1:13" ht="15" customHeight="1">
      <c r="A21" s="23" t="s">
        <v>94</v>
      </c>
      <c r="B21" s="19">
        <f t="shared" si="1"/>
        <v>44162</v>
      </c>
      <c r="C21" s="20">
        <f t="shared" si="0"/>
        <v>1995254.296</v>
      </c>
      <c r="D21" s="24">
        <v>6928</v>
      </c>
      <c r="E21" s="25">
        <v>120906.105</v>
      </c>
      <c r="F21" s="24">
        <v>2877</v>
      </c>
      <c r="G21" s="25">
        <v>72752.778</v>
      </c>
      <c r="H21" s="24">
        <v>1589</v>
      </c>
      <c r="I21" s="25">
        <v>76592.884</v>
      </c>
      <c r="J21" s="24">
        <v>2063</v>
      </c>
      <c r="K21" s="25">
        <v>736101.501</v>
      </c>
      <c r="L21" s="24">
        <v>30705</v>
      </c>
      <c r="M21" s="26">
        <v>988901.028</v>
      </c>
    </row>
    <row r="22" spans="1:13" ht="15" customHeight="1">
      <c r="A22" s="23" t="s">
        <v>20</v>
      </c>
      <c r="B22" s="19">
        <f t="shared" si="1"/>
        <v>40523</v>
      </c>
      <c r="C22" s="20">
        <f t="shared" si="0"/>
        <v>3068604.9050000003</v>
      </c>
      <c r="D22" s="24">
        <v>6353</v>
      </c>
      <c r="E22" s="25">
        <v>217068.442</v>
      </c>
      <c r="F22" s="24">
        <v>2981</v>
      </c>
      <c r="G22" s="25">
        <v>125893.608</v>
      </c>
      <c r="H22" s="24">
        <v>4640</v>
      </c>
      <c r="I22" s="25">
        <v>280504.617</v>
      </c>
      <c r="J22" s="24">
        <v>2446</v>
      </c>
      <c r="K22" s="25">
        <v>1206634.205</v>
      </c>
      <c r="L22" s="24">
        <v>24103</v>
      </c>
      <c r="M22" s="26">
        <v>1238504.033</v>
      </c>
    </row>
    <row r="23" spans="1:13" ht="15" customHeight="1">
      <c r="A23" s="99" t="s">
        <v>21</v>
      </c>
      <c r="B23" s="100">
        <f t="shared" si="1"/>
        <v>31153</v>
      </c>
      <c r="C23" s="25">
        <f t="shared" si="0"/>
        <v>2316917.628</v>
      </c>
      <c r="D23" s="100">
        <v>4113</v>
      </c>
      <c r="E23" s="25">
        <v>126809.53</v>
      </c>
      <c r="F23" s="100">
        <v>2289</v>
      </c>
      <c r="G23" s="25">
        <v>91574.922</v>
      </c>
      <c r="H23" s="100">
        <v>2555</v>
      </c>
      <c r="I23" s="25">
        <v>188497.961</v>
      </c>
      <c r="J23" s="100">
        <v>1633</v>
      </c>
      <c r="K23" s="25">
        <v>894094.456</v>
      </c>
      <c r="L23" s="100">
        <v>20563</v>
      </c>
      <c r="M23" s="101">
        <v>1015940.759</v>
      </c>
    </row>
    <row r="24" spans="1:13" ht="15" customHeight="1">
      <c r="A24" s="99" t="s">
        <v>95</v>
      </c>
      <c r="B24" s="100">
        <f>D24+F24+H24+J24+L24</f>
        <v>24467</v>
      </c>
      <c r="C24" s="25">
        <f>E24+G24+I24+K24+M24</f>
        <v>1317727.0499999998</v>
      </c>
      <c r="D24" s="100">
        <v>3709</v>
      </c>
      <c r="E24" s="25">
        <v>78642.725</v>
      </c>
      <c r="F24" s="100">
        <v>1665</v>
      </c>
      <c r="G24" s="25">
        <v>48825.917</v>
      </c>
      <c r="H24" s="100">
        <v>579</v>
      </c>
      <c r="I24" s="25">
        <v>32624.162</v>
      </c>
      <c r="J24" s="100">
        <v>1419</v>
      </c>
      <c r="K24" s="25">
        <v>520255.514</v>
      </c>
      <c r="L24" s="100">
        <v>17095</v>
      </c>
      <c r="M24" s="101">
        <v>637378.732</v>
      </c>
    </row>
    <row r="25" spans="1:13" s="27" customFormat="1" ht="15" customHeight="1" thickBot="1">
      <c r="A25" s="95" t="s">
        <v>22</v>
      </c>
      <c r="B25" s="96">
        <f aca="true" t="shared" si="2" ref="B25:M25">SUM(B8:B24)</f>
        <v>436969</v>
      </c>
      <c r="C25" s="97">
        <f t="shared" si="2"/>
        <v>24765498.440479998</v>
      </c>
      <c r="D25" s="96">
        <f t="shared" si="2"/>
        <v>76394</v>
      </c>
      <c r="E25" s="98">
        <f t="shared" si="2"/>
        <v>1882666.7584800003</v>
      </c>
      <c r="F25" s="96">
        <f t="shared" si="2"/>
        <v>42686</v>
      </c>
      <c r="G25" s="98">
        <f t="shared" si="2"/>
        <v>1303937.8939999999</v>
      </c>
      <c r="H25" s="96">
        <f t="shared" si="2"/>
        <v>35535</v>
      </c>
      <c r="I25" s="98">
        <f t="shared" si="2"/>
        <v>2133031.183</v>
      </c>
      <c r="J25" s="96">
        <f t="shared" si="2"/>
        <v>21616</v>
      </c>
      <c r="K25" s="98">
        <f t="shared" si="2"/>
        <v>9237405.988000002</v>
      </c>
      <c r="L25" s="96">
        <f t="shared" si="2"/>
        <v>260738</v>
      </c>
      <c r="M25" s="98">
        <f t="shared" si="2"/>
        <v>10208456.617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48" t="s">
        <v>32</v>
      </c>
      <c r="B27" s="149"/>
      <c r="C27" s="149"/>
      <c r="D27" s="149"/>
      <c r="E27" s="149"/>
      <c r="F27" s="149"/>
      <c r="G27" s="149"/>
      <c r="H27" s="149"/>
      <c r="I27" s="149"/>
      <c r="J27" s="32"/>
      <c r="K27" s="33"/>
      <c r="L27" s="32"/>
      <c r="M27" s="33"/>
    </row>
    <row r="28" spans="1:13" s="36" customFormat="1" ht="12.75">
      <c r="A28" s="130" t="s">
        <v>35</v>
      </c>
      <c r="B28" s="131"/>
      <c r="C28" s="131"/>
      <c r="D28" s="131"/>
      <c r="E28" s="131"/>
      <c r="F28" s="131"/>
      <c r="G28" s="131"/>
      <c r="H28" s="131"/>
      <c r="I28" s="131"/>
      <c r="J28" s="34"/>
      <c r="K28" s="35"/>
      <c r="L28" s="34"/>
      <c r="M28" s="35"/>
    </row>
    <row r="29" spans="1:13" s="36" customFormat="1" ht="12.75">
      <c r="A29" s="37" t="s">
        <v>33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32</v>
      </c>
      <c r="L29" s="34" t="s">
        <v>32</v>
      </c>
      <c r="M29" s="35" t="s">
        <v>32</v>
      </c>
    </row>
    <row r="30" spans="1:13" ht="12.75">
      <c r="A30" s="40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7"/>
      <c r="C32" s="127"/>
      <c r="D32" s="127"/>
      <c r="E32" s="147"/>
      <c r="F32" s="147"/>
      <c r="G32" s="4"/>
      <c r="I32" s="4"/>
      <c r="J32" s="42"/>
      <c r="K32" s="43"/>
      <c r="L32" s="3"/>
      <c r="M32" s="4"/>
    </row>
    <row r="33" spans="1:6" ht="15.75">
      <c r="A33" s="44"/>
      <c r="B33" s="146"/>
      <c r="C33" s="146"/>
      <c r="D33" s="146"/>
      <c r="E33" s="45"/>
      <c r="F33" s="46"/>
    </row>
    <row r="34" spans="1:8" ht="30" customHeight="1">
      <c r="A34" s="47"/>
      <c r="B34" s="127"/>
      <c r="C34" s="127"/>
      <c r="D34" s="127"/>
      <c r="E34" s="147"/>
      <c r="F34" s="147"/>
      <c r="H34" s="17" t="s">
        <v>32</v>
      </c>
    </row>
    <row r="35" spans="1:5" ht="12.75">
      <c r="A35" s="48"/>
      <c r="B35" s="146"/>
      <c r="C35" s="146"/>
      <c r="D35" s="146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E34:F34"/>
    <mergeCell ref="D4:M4"/>
    <mergeCell ref="B32:D32"/>
    <mergeCell ref="J5:K5"/>
    <mergeCell ref="B33:D33"/>
    <mergeCell ref="D5:E5"/>
    <mergeCell ref="B35:D35"/>
    <mergeCell ref="H5:I5"/>
    <mergeCell ref="F5:G5"/>
    <mergeCell ref="E32:F32"/>
    <mergeCell ref="A27:I27"/>
    <mergeCell ref="L5:M5"/>
    <mergeCell ref="B34:D34"/>
    <mergeCell ref="C5:C6"/>
    <mergeCell ref="A28:I28"/>
    <mergeCell ref="B5:B6"/>
    <mergeCell ref="J1:M1"/>
    <mergeCell ref="I2:M2"/>
    <mergeCell ref="A3:M3"/>
    <mergeCell ref="A4:A6"/>
    <mergeCell ref="B4:C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A30" sqref="A30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56" t="s">
        <v>83</v>
      </c>
      <c r="K1" s="156"/>
      <c r="L1" s="156"/>
      <c r="M1" s="156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35"/>
      <c r="J2" s="135"/>
      <c r="K2" s="135"/>
      <c r="L2" s="135"/>
      <c r="M2" s="135"/>
    </row>
    <row r="3" spans="1:15" ht="42" customHeight="1" thickBot="1">
      <c r="A3" s="157" t="s">
        <v>101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85"/>
    </row>
    <row r="4" spans="1:13" ht="13.5" customHeight="1" thickBot="1">
      <c r="A4" s="158" t="s">
        <v>87</v>
      </c>
      <c r="B4" s="140" t="s">
        <v>24</v>
      </c>
      <c r="C4" s="141"/>
      <c r="D4" s="160" t="s">
        <v>26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66" customHeight="1" thickBot="1">
      <c r="A5" s="158"/>
      <c r="B5" s="132" t="s">
        <v>36</v>
      </c>
      <c r="C5" s="154" t="s">
        <v>88</v>
      </c>
      <c r="D5" s="152" t="s">
        <v>89</v>
      </c>
      <c r="E5" s="150"/>
      <c r="F5" s="150" t="s">
        <v>90</v>
      </c>
      <c r="G5" s="150"/>
      <c r="H5" s="150" t="s">
        <v>91</v>
      </c>
      <c r="I5" s="150"/>
      <c r="J5" s="150" t="s">
        <v>53</v>
      </c>
      <c r="K5" s="150"/>
      <c r="L5" s="150" t="s">
        <v>30</v>
      </c>
      <c r="M5" s="150"/>
    </row>
    <row r="6" spans="1:13" ht="42.75" customHeight="1" thickBot="1">
      <c r="A6" s="159"/>
      <c r="B6" s="133"/>
      <c r="C6" s="155"/>
      <c r="D6" s="51" t="s">
        <v>25</v>
      </c>
      <c r="E6" s="52" t="s">
        <v>31</v>
      </c>
      <c r="F6" s="53" t="s">
        <v>25</v>
      </c>
      <c r="G6" s="52" t="s">
        <v>31</v>
      </c>
      <c r="H6" s="53" t="s">
        <v>25</v>
      </c>
      <c r="I6" s="52" t="s">
        <v>31</v>
      </c>
      <c r="J6" s="53" t="s">
        <v>25</v>
      </c>
      <c r="K6" s="52" t="s">
        <v>31</v>
      </c>
      <c r="L6" s="53" t="s">
        <v>25</v>
      </c>
      <c r="M6" s="52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37</v>
      </c>
      <c r="B8" s="19">
        <f aca="true" t="shared" si="0" ref="B8:B23">D8+F8+H8+J8+L8</f>
        <v>15379</v>
      </c>
      <c r="C8" s="20">
        <f aca="true" t="shared" si="1" ref="C8:C23">E8+G8+I8+K8+M8</f>
        <v>694247.486</v>
      </c>
      <c r="D8" s="19">
        <v>3392</v>
      </c>
      <c r="E8" s="21">
        <v>71165.658</v>
      </c>
      <c r="F8" s="19">
        <v>2210</v>
      </c>
      <c r="G8" s="21">
        <v>49451.204</v>
      </c>
      <c r="H8" s="19">
        <v>765</v>
      </c>
      <c r="I8" s="21">
        <v>26841.222</v>
      </c>
      <c r="J8" s="19">
        <v>681</v>
      </c>
      <c r="K8" s="21">
        <v>250393.857</v>
      </c>
      <c r="L8" s="19">
        <v>8331</v>
      </c>
      <c r="M8" s="22">
        <v>296395.545</v>
      </c>
    </row>
    <row r="9" spans="1:13" ht="15" customHeight="1">
      <c r="A9" s="55" t="s">
        <v>38</v>
      </c>
      <c r="B9" s="19">
        <f t="shared" si="0"/>
        <v>23253</v>
      </c>
      <c r="C9" s="20">
        <f t="shared" si="1"/>
        <v>1242838.55</v>
      </c>
      <c r="D9" s="24">
        <v>3513</v>
      </c>
      <c r="E9" s="25">
        <v>76364.211</v>
      </c>
      <c r="F9" s="24">
        <v>2725</v>
      </c>
      <c r="G9" s="25">
        <v>82388.485</v>
      </c>
      <c r="H9" s="24">
        <v>1998</v>
      </c>
      <c r="I9" s="25">
        <v>121793.001</v>
      </c>
      <c r="J9" s="24">
        <v>1193</v>
      </c>
      <c r="K9" s="25">
        <v>460502.778</v>
      </c>
      <c r="L9" s="24">
        <v>13824</v>
      </c>
      <c r="M9" s="26">
        <v>501790.075</v>
      </c>
    </row>
    <row r="10" spans="1:13" ht="15" customHeight="1">
      <c r="A10" s="55" t="s">
        <v>39</v>
      </c>
      <c r="B10" s="19">
        <f t="shared" si="0"/>
        <v>45657</v>
      </c>
      <c r="C10" s="20">
        <f t="shared" si="1"/>
        <v>2355709.51</v>
      </c>
      <c r="D10" s="24">
        <v>4825</v>
      </c>
      <c r="E10" s="25">
        <v>100558.964</v>
      </c>
      <c r="F10" s="24">
        <v>3982</v>
      </c>
      <c r="G10" s="25">
        <v>98896.284</v>
      </c>
      <c r="H10" s="24">
        <v>3170</v>
      </c>
      <c r="I10" s="25">
        <v>117734.376</v>
      </c>
      <c r="J10" s="24">
        <v>2224</v>
      </c>
      <c r="K10" s="25">
        <v>840924.045</v>
      </c>
      <c r="L10" s="24">
        <v>31456</v>
      </c>
      <c r="M10" s="26">
        <v>1197595.841</v>
      </c>
    </row>
    <row r="11" spans="1:13" ht="15" customHeight="1">
      <c r="A11" s="55" t="s">
        <v>40</v>
      </c>
      <c r="B11" s="19">
        <f t="shared" si="0"/>
        <v>20647</v>
      </c>
      <c r="C11" s="20">
        <f t="shared" si="1"/>
        <v>1556277.7780000002</v>
      </c>
      <c r="D11" s="24">
        <v>3126</v>
      </c>
      <c r="E11" s="25">
        <v>94780.35</v>
      </c>
      <c r="F11" s="24">
        <v>2211</v>
      </c>
      <c r="G11" s="25">
        <v>95923.385</v>
      </c>
      <c r="H11" s="24">
        <v>3828</v>
      </c>
      <c r="I11" s="25">
        <v>434392.794</v>
      </c>
      <c r="J11" s="24">
        <v>979</v>
      </c>
      <c r="K11" s="25">
        <v>453041.841</v>
      </c>
      <c r="L11" s="24">
        <v>10503</v>
      </c>
      <c r="M11" s="26">
        <v>478139.408</v>
      </c>
    </row>
    <row r="12" spans="1:13" ht="15" customHeight="1">
      <c r="A12" s="55" t="s">
        <v>41</v>
      </c>
      <c r="B12" s="19">
        <f t="shared" si="0"/>
        <v>27151</v>
      </c>
      <c r="C12" s="20">
        <f t="shared" si="1"/>
        <v>1687942.404</v>
      </c>
      <c r="D12" s="24">
        <v>5052</v>
      </c>
      <c r="E12" s="25">
        <v>102745.634</v>
      </c>
      <c r="F12" s="24">
        <v>3833</v>
      </c>
      <c r="G12" s="25">
        <v>94656.454</v>
      </c>
      <c r="H12" s="24">
        <v>1606</v>
      </c>
      <c r="I12" s="25">
        <v>66394.088</v>
      </c>
      <c r="J12" s="24">
        <v>1364</v>
      </c>
      <c r="K12" s="25">
        <v>852727.085</v>
      </c>
      <c r="L12" s="24">
        <v>15296</v>
      </c>
      <c r="M12" s="26">
        <v>571419.143</v>
      </c>
    </row>
    <row r="13" spans="1:13" ht="15" customHeight="1">
      <c r="A13" s="55" t="s">
        <v>42</v>
      </c>
      <c r="B13" s="19">
        <f t="shared" si="0"/>
        <v>25625</v>
      </c>
      <c r="C13" s="20">
        <f t="shared" si="1"/>
        <v>1264397.0839999998</v>
      </c>
      <c r="D13" s="24">
        <v>4127</v>
      </c>
      <c r="E13" s="25">
        <v>74658.953</v>
      </c>
      <c r="F13" s="24">
        <v>1928</v>
      </c>
      <c r="G13" s="25">
        <v>52446.605</v>
      </c>
      <c r="H13" s="24">
        <v>1475</v>
      </c>
      <c r="I13" s="25">
        <v>62947.637</v>
      </c>
      <c r="J13" s="24">
        <v>1282</v>
      </c>
      <c r="K13" s="25">
        <v>489703.873</v>
      </c>
      <c r="L13" s="24">
        <v>16813</v>
      </c>
      <c r="M13" s="26">
        <v>584640.016</v>
      </c>
    </row>
    <row r="14" spans="1:13" ht="15" customHeight="1">
      <c r="A14" s="55" t="s">
        <v>43</v>
      </c>
      <c r="B14" s="19">
        <f t="shared" si="0"/>
        <v>17194</v>
      </c>
      <c r="C14" s="20">
        <f t="shared" si="1"/>
        <v>1019598.4240000001</v>
      </c>
      <c r="D14" s="24">
        <v>2408</v>
      </c>
      <c r="E14" s="25">
        <v>53531.105</v>
      </c>
      <c r="F14" s="24">
        <v>1584</v>
      </c>
      <c r="G14" s="25">
        <v>40962.141</v>
      </c>
      <c r="H14" s="24">
        <v>3364</v>
      </c>
      <c r="I14" s="25">
        <v>279724.569</v>
      </c>
      <c r="J14" s="24">
        <v>839</v>
      </c>
      <c r="K14" s="25">
        <v>317933.003</v>
      </c>
      <c r="L14" s="24">
        <v>8999</v>
      </c>
      <c r="M14" s="26">
        <v>327447.606</v>
      </c>
    </row>
    <row r="15" spans="1:13" ht="15" customHeight="1">
      <c r="A15" s="55" t="s">
        <v>44</v>
      </c>
      <c r="B15" s="19">
        <f t="shared" si="0"/>
        <v>36808</v>
      </c>
      <c r="C15" s="20">
        <f t="shared" si="1"/>
        <v>1770786.978</v>
      </c>
      <c r="D15" s="24">
        <v>13003</v>
      </c>
      <c r="E15" s="25">
        <v>387425.509</v>
      </c>
      <c r="F15" s="24">
        <v>4289</v>
      </c>
      <c r="G15" s="25">
        <v>132741.525</v>
      </c>
      <c r="H15" s="24">
        <v>2497</v>
      </c>
      <c r="I15" s="25">
        <v>100799.694</v>
      </c>
      <c r="J15" s="24">
        <v>1391</v>
      </c>
      <c r="K15" s="25">
        <v>562940.118</v>
      </c>
      <c r="L15" s="24">
        <v>15628</v>
      </c>
      <c r="M15" s="26">
        <v>586880.132</v>
      </c>
    </row>
    <row r="16" spans="1:13" ht="15" customHeight="1">
      <c r="A16" s="55" t="s">
        <v>45</v>
      </c>
      <c r="B16" s="19">
        <f t="shared" si="0"/>
        <v>21206</v>
      </c>
      <c r="C16" s="20">
        <f t="shared" si="1"/>
        <v>970258.275</v>
      </c>
      <c r="D16" s="24">
        <v>2832</v>
      </c>
      <c r="E16" s="25">
        <v>47664.963</v>
      </c>
      <c r="F16" s="24">
        <v>2148</v>
      </c>
      <c r="G16" s="25">
        <v>57736.79</v>
      </c>
      <c r="H16" s="24">
        <v>1791</v>
      </c>
      <c r="I16" s="25">
        <v>66159.469</v>
      </c>
      <c r="J16" s="24">
        <v>1092</v>
      </c>
      <c r="K16" s="25">
        <v>353571.151</v>
      </c>
      <c r="L16" s="24">
        <v>13343</v>
      </c>
      <c r="M16" s="26">
        <v>445125.902</v>
      </c>
    </row>
    <row r="17" spans="1:13" ht="15" customHeight="1">
      <c r="A17" s="55" t="s">
        <v>46</v>
      </c>
      <c r="B17" s="19">
        <f t="shared" si="0"/>
        <v>15643</v>
      </c>
      <c r="C17" s="20">
        <f t="shared" si="1"/>
        <v>750974.7424000001</v>
      </c>
      <c r="D17" s="24">
        <v>3309</v>
      </c>
      <c r="E17" s="25">
        <v>65701.1804</v>
      </c>
      <c r="F17" s="24">
        <v>2372</v>
      </c>
      <c r="G17" s="25">
        <v>49485.781</v>
      </c>
      <c r="H17" s="24">
        <v>1175</v>
      </c>
      <c r="I17" s="25">
        <v>41513.978</v>
      </c>
      <c r="J17" s="24">
        <v>678</v>
      </c>
      <c r="K17" s="25">
        <v>282779.603</v>
      </c>
      <c r="L17" s="24">
        <v>8109</v>
      </c>
      <c r="M17" s="26">
        <v>311494.2</v>
      </c>
    </row>
    <row r="18" spans="1:13" ht="15" customHeight="1">
      <c r="A18" s="55" t="s">
        <v>47</v>
      </c>
      <c r="B18" s="19">
        <f t="shared" si="0"/>
        <v>23176</v>
      </c>
      <c r="C18" s="20">
        <f t="shared" si="1"/>
        <v>1547490.9049999998</v>
      </c>
      <c r="D18" s="24">
        <v>4143</v>
      </c>
      <c r="E18" s="25">
        <v>143873.239</v>
      </c>
      <c r="F18" s="24">
        <v>2260</v>
      </c>
      <c r="G18" s="25">
        <v>126950.67</v>
      </c>
      <c r="H18" s="24">
        <v>2331</v>
      </c>
      <c r="I18" s="25">
        <v>151208.979</v>
      </c>
      <c r="J18" s="24">
        <v>1217</v>
      </c>
      <c r="K18" s="25">
        <v>579607.84</v>
      </c>
      <c r="L18" s="24">
        <v>13225</v>
      </c>
      <c r="M18" s="26">
        <v>545850.177</v>
      </c>
    </row>
    <row r="19" spans="1:13" ht="15" customHeight="1">
      <c r="A19" s="55" t="s">
        <v>48</v>
      </c>
      <c r="B19" s="19">
        <f t="shared" si="0"/>
        <v>15251</v>
      </c>
      <c r="C19" s="20">
        <f t="shared" si="1"/>
        <v>799503.66308</v>
      </c>
      <c r="D19" s="24">
        <v>3104</v>
      </c>
      <c r="E19" s="25">
        <v>77396.12208</v>
      </c>
      <c r="F19" s="24">
        <v>2110</v>
      </c>
      <c r="G19" s="25">
        <v>60425.606</v>
      </c>
      <c r="H19" s="24">
        <v>1278</v>
      </c>
      <c r="I19" s="25">
        <v>56920.313</v>
      </c>
      <c r="J19" s="24">
        <v>725</v>
      </c>
      <c r="K19" s="25">
        <v>291765.121</v>
      </c>
      <c r="L19" s="24">
        <v>8034</v>
      </c>
      <c r="M19" s="26">
        <v>312996.501</v>
      </c>
    </row>
    <row r="20" spans="1:13" ht="15" customHeight="1">
      <c r="A20" s="55" t="s">
        <v>49</v>
      </c>
      <c r="B20" s="19">
        <f t="shared" si="0"/>
        <v>9674</v>
      </c>
      <c r="C20" s="20">
        <f t="shared" si="1"/>
        <v>406968.762</v>
      </c>
      <c r="D20" s="24">
        <v>2457</v>
      </c>
      <c r="E20" s="25">
        <v>43374.068</v>
      </c>
      <c r="F20" s="24">
        <v>1222</v>
      </c>
      <c r="G20" s="25">
        <v>22825.739</v>
      </c>
      <c r="H20" s="24">
        <v>894</v>
      </c>
      <c r="I20" s="25">
        <v>28381.439</v>
      </c>
      <c r="J20" s="24">
        <v>390</v>
      </c>
      <c r="K20" s="25">
        <v>144429.997</v>
      </c>
      <c r="L20" s="24">
        <v>4711</v>
      </c>
      <c r="M20" s="26">
        <v>167957.519</v>
      </c>
    </row>
    <row r="21" spans="1:13" ht="15" customHeight="1">
      <c r="A21" s="55" t="s">
        <v>96</v>
      </c>
      <c r="B21" s="19">
        <f t="shared" si="0"/>
        <v>44162</v>
      </c>
      <c r="C21" s="20">
        <f t="shared" si="1"/>
        <v>1995254.296</v>
      </c>
      <c r="D21" s="24">
        <v>6928</v>
      </c>
      <c r="E21" s="25">
        <v>120906.105</v>
      </c>
      <c r="F21" s="24">
        <v>2877</v>
      </c>
      <c r="G21" s="25">
        <v>72752.778</v>
      </c>
      <c r="H21" s="24">
        <v>1589</v>
      </c>
      <c r="I21" s="25">
        <v>76592.884</v>
      </c>
      <c r="J21" s="24">
        <v>2063</v>
      </c>
      <c r="K21" s="25">
        <v>736101.501</v>
      </c>
      <c r="L21" s="24">
        <v>30705</v>
      </c>
      <c r="M21" s="26">
        <v>988901.028</v>
      </c>
    </row>
    <row r="22" spans="1:13" ht="15" customHeight="1">
      <c r="A22" s="55" t="s">
        <v>50</v>
      </c>
      <c r="B22" s="19">
        <f t="shared" si="0"/>
        <v>40523</v>
      </c>
      <c r="C22" s="20">
        <f t="shared" si="1"/>
        <v>3068604.9050000003</v>
      </c>
      <c r="D22" s="24">
        <v>6353</v>
      </c>
      <c r="E22" s="25">
        <v>217068.442</v>
      </c>
      <c r="F22" s="24">
        <v>2981</v>
      </c>
      <c r="G22" s="25">
        <v>125893.608</v>
      </c>
      <c r="H22" s="24">
        <v>4640</v>
      </c>
      <c r="I22" s="25">
        <v>280504.617</v>
      </c>
      <c r="J22" s="24">
        <v>2446</v>
      </c>
      <c r="K22" s="25">
        <v>1206634.205</v>
      </c>
      <c r="L22" s="24">
        <v>24103</v>
      </c>
      <c r="M22" s="26">
        <v>1238504.033</v>
      </c>
    </row>
    <row r="23" spans="1:13" ht="15" customHeight="1">
      <c r="A23" s="56" t="s">
        <v>51</v>
      </c>
      <c r="B23" s="93">
        <f t="shared" si="0"/>
        <v>31153</v>
      </c>
      <c r="C23" s="94">
        <f t="shared" si="1"/>
        <v>2316917.628</v>
      </c>
      <c r="D23" s="102">
        <v>4113</v>
      </c>
      <c r="E23" s="103">
        <v>126809.53</v>
      </c>
      <c r="F23" s="102">
        <v>2289</v>
      </c>
      <c r="G23" s="103">
        <v>91574.922</v>
      </c>
      <c r="H23" s="102">
        <v>2555</v>
      </c>
      <c r="I23" s="103">
        <v>188497.961</v>
      </c>
      <c r="J23" s="102">
        <v>1633</v>
      </c>
      <c r="K23" s="103">
        <v>894094.456</v>
      </c>
      <c r="L23" s="102">
        <v>20563</v>
      </c>
      <c r="M23" s="104">
        <v>1015940.759</v>
      </c>
    </row>
    <row r="24" spans="1:13" ht="15" customHeight="1">
      <c r="A24" s="108" t="s">
        <v>97</v>
      </c>
      <c r="B24" s="100">
        <f>D24+F24+H24+J24+L24</f>
        <v>24467</v>
      </c>
      <c r="C24" s="25">
        <f>E24+G24+I24+K24+M24</f>
        <v>1317727.0499999998</v>
      </c>
      <c r="D24" s="100">
        <v>3709</v>
      </c>
      <c r="E24" s="25">
        <v>78642.725</v>
      </c>
      <c r="F24" s="100">
        <v>1665</v>
      </c>
      <c r="G24" s="25">
        <v>48825.917</v>
      </c>
      <c r="H24" s="100">
        <v>579</v>
      </c>
      <c r="I24" s="25">
        <v>32624.162</v>
      </c>
      <c r="J24" s="100">
        <v>1419</v>
      </c>
      <c r="K24" s="25">
        <v>520255.514</v>
      </c>
      <c r="L24" s="100">
        <v>17095</v>
      </c>
      <c r="M24" s="101">
        <v>637378.732</v>
      </c>
    </row>
    <row r="25" spans="1:13" s="27" customFormat="1" ht="15" customHeight="1" thickBot="1">
      <c r="A25" s="105" t="s">
        <v>23</v>
      </c>
      <c r="B25" s="96">
        <f aca="true" t="shared" si="2" ref="B25:M25">SUM(B8:B24)</f>
        <v>436969</v>
      </c>
      <c r="C25" s="97">
        <f t="shared" si="2"/>
        <v>24765498.440479998</v>
      </c>
      <c r="D25" s="96">
        <f t="shared" si="2"/>
        <v>76394</v>
      </c>
      <c r="E25" s="106">
        <f t="shared" si="2"/>
        <v>1882666.7584800003</v>
      </c>
      <c r="F25" s="96">
        <f t="shared" si="2"/>
        <v>42686</v>
      </c>
      <c r="G25" s="107">
        <f t="shared" si="2"/>
        <v>1303937.8939999999</v>
      </c>
      <c r="H25" s="96">
        <f t="shared" si="2"/>
        <v>35535</v>
      </c>
      <c r="I25" s="107">
        <f t="shared" si="2"/>
        <v>2133031.183</v>
      </c>
      <c r="J25" s="96">
        <f t="shared" si="2"/>
        <v>21616</v>
      </c>
      <c r="K25" s="107">
        <f t="shared" si="2"/>
        <v>9237405.988000002</v>
      </c>
      <c r="L25" s="96">
        <f t="shared" si="2"/>
        <v>260738</v>
      </c>
      <c r="M25" s="97">
        <f t="shared" si="2"/>
        <v>10208456.617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54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1" t="s">
        <v>52</v>
      </c>
      <c r="B28" s="151"/>
      <c r="C28" s="151"/>
      <c r="D28" s="151"/>
      <c r="E28" s="151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/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7"/>
      <c r="C32" s="127"/>
      <c r="D32" s="127"/>
      <c r="E32" s="153"/>
      <c r="F32" s="153"/>
      <c r="G32" s="72"/>
      <c r="I32" s="4"/>
      <c r="J32" s="42"/>
      <c r="K32" s="43"/>
      <c r="L32" s="3"/>
      <c r="M32" s="4"/>
    </row>
    <row r="33" spans="1:6" ht="15.75">
      <c r="A33" s="44"/>
      <c r="B33" s="146"/>
      <c r="C33" s="146"/>
      <c r="D33" s="146"/>
      <c r="E33" s="45"/>
      <c r="F33" s="46"/>
    </row>
    <row r="34" spans="1:6" ht="30" customHeight="1">
      <c r="A34" s="47"/>
      <c r="B34" s="127"/>
      <c r="C34" s="127"/>
      <c r="D34" s="127"/>
      <c r="E34" s="153"/>
      <c r="F34" s="153"/>
    </row>
    <row r="35" spans="1:5" ht="12.75">
      <c r="A35" s="48"/>
      <c r="B35" s="146"/>
      <c r="C35" s="146"/>
      <c r="D35" s="146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30" sqref="A30:IV32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55</v>
      </c>
    </row>
    <row r="3" spans="1:13" ht="33" customHeight="1">
      <c r="A3" s="162" t="s">
        <v>100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93</v>
      </c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56</v>
      </c>
      <c r="C6" s="170"/>
      <c r="D6" s="170" t="s">
        <v>57</v>
      </c>
      <c r="E6" s="170"/>
      <c r="F6" s="170" t="s">
        <v>58</v>
      </c>
      <c r="G6" s="170"/>
      <c r="H6" s="170" t="s">
        <v>59</v>
      </c>
      <c r="I6" s="170"/>
      <c r="J6" s="170" t="s">
        <v>60</v>
      </c>
      <c r="K6" s="170"/>
      <c r="L6" s="170" t="s">
        <v>61</v>
      </c>
      <c r="M6" s="171"/>
    </row>
    <row r="7" spans="1:13" ht="50.25" customHeight="1" thickBot="1">
      <c r="A7" s="165"/>
      <c r="B7" s="74" t="s">
        <v>62</v>
      </c>
      <c r="C7" s="75" t="s">
        <v>84</v>
      </c>
      <c r="D7" s="75" t="s">
        <v>63</v>
      </c>
      <c r="E7" s="75" t="s">
        <v>85</v>
      </c>
      <c r="F7" s="75" t="s">
        <v>63</v>
      </c>
      <c r="G7" s="75" t="s">
        <v>85</v>
      </c>
      <c r="H7" s="75" t="s">
        <v>63</v>
      </c>
      <c r="I7" s="75" t="s">
        <v>85</v>
      </c>
      <c r="J7" s="75" t="s">
        <v>63</v>
      </c>
      <c r="K7" s="75" t="s">
        <v>85</v>
      </c>
      <c r="L7" s="75" t="s">
        <v>64</v>
      </c>
      <c r="M7" s="76" t="s">
        <v>85</v>
      </c>
    </row>
    <row r="8" spans="1:13" ht="15" customHeight="1">
      <c r="A8" s="77" t="s">
        <v>65</v>
      </c>
      <c r="B8" s="78">
        <f aca="true" t="shared" si="0" ref="B8:C23">D8+F8+H8+J8+L8</f>
        <v>15379</v>
      </c>
      <c r="C8" s="86">
        <f t="shared" si="0"/>
        <v>694247.486</v>
      </c>
      <c r="D8" s="79">
        <v>3392</v>
      </c>
      <c r="E8" s="86">
        <v>71165.658</v>
      </c>
      <c r="F8" s="79">
        <v>2210</v>
      </c>
      <c r="G8" s="86">
        <v>49451.204</v>
      </c>
      <c r="H8" s="79">
        <v>765</v>
      </c>
      <c r="I8" s="86">
        <v>26841.222</v>
      </c>
      <c r="J8" s="79">
        <v>681</v>
      </c>
      <c r="K8" s="86">
        <v>250393.857</v>
      </c>
      <c r="L8" s="79">
        <v>8331</v>
      </c>
      <c r="M8" s="89">
        <v>296395.545</v>
      </c>
    </row>
    <row r="9" spans="1:13" ht="15" customHeight="1">
      <c r="A9" s="80" t="s">
        <v>66</v>
      </c>
      <c r="B9" s="78">
        <f t="shared" si="0"/>
        <v>23253</v>
      </c>
      <c r="C9" s="86">
        <f t="shared" si="0"/>
        <v>1242838.55</v>
      </c>
      <c r="D9" s="79">
        <v>3513</v>
      </c>
      <c r="E9" s="87">
        <v>76364.211</v>
      </c>
      <c r="F9" s="81">
        <v>2725</v>
      </c>
      <c r="G9" s="87">
        <v>82388.485</v>
      </c>
      <c r="H9" s="81">
        <v>1998</v>
      </c>
      <c r="I9" s="87">
        <v>121793.001</v>
      </c>
      <c r="J9" s="81">
        <v>1193</v>
      </c>
      <c r="K9" s="87">
        <v>460502.778</v>
      </c>
      <c r="L9" s="81">
        <v>13824</v>
      </c>
      <c r="M9" s="90">
        <v>501790.075</v>
      </c>
    </row>
    <row r="10" spans="1:13" ht="15" customHeight="1">
      <c r="A10" s="80" t="s">
        <v>67</v>
      </c>
      <c r="B10" s="78">
        <f t="shared" si="0"/>
        <v>45657</v>
      </c>
      <c r="C10" s="86">
        <f t="shared" si="0"/>
        <v>2355709.51</v>
      </c>
      <c r="D10" s="82">
        <v>4825</v>
      </c>
      <c r="E10" s="88">
        <v>100558.964</v>
      </c>
      <c r="F10" s="82">
        <v>3982</v>
      </c>
      <c r="G10" s="88">
        <v>98896.284</v>
      </c>
      <c r="H10" s="82">
        <v>3170</v>
      </c>
      <c r="I10" s="88">
        <v>117734.376</v>
      </c>
      <c r="J10" s="82">
        <v>2224</v>
      </c>
      <c r="K10" s="88">
        <v>840924.045</v>
      </c>
      <c r="L10" s="82">
        <v>31456</v>
      </c>
      <c r="M10" s="91">
        <v>1197595.841</v>
      </c>
    </row>
    <row r="11" spans="1:13" ht="15" customHeight="1">
      <c r="A11" s="80" t="s">
        <v>68</v>
      </c>
      <c r="B11" s="78">
        <f t="shared" si="0"/>
        <v>20647</v>
      </c>
      <c r="C11" s="86">
        <f t="shared" si="0"/>
        <v>1556277.7780000002</v>
      </c>
      <c r="D11" s="82">
        <v>3126</v>
      </c>
      <c r="E11" s="87">
        <v>94780.35</v>
      </c>
      <c r="F11" s="82">
        <v>2211</v>
      </c>
      <c r="G11" s="87">
        <v>95923.385</v>
      </c>
      <c r="H11" s="82">
        <v>3828</v>
      </c>
      <c r="I11" s="87">
        <v>434392.794</v>
      </c>
      <c r="J11" s="82">
        <v>979</v>
      </c>
      <c r="K11" s="87">
        <v>453041.841</v>
      </c>
      <c r="L11" s="82">
        <v>10503</v>
      </c>
      <c r="M11" s="90">
        <v>478139.408</v>
      </c>
    </row>
    <row r="12" spans="1:13" ht="15" customHeight="1">
      <c r="A12" s="80" t="s">
        <v>69</v>
      </c>
      <c r="B12" s="78">
        <f t="shared" si="0"/>
        <v>27151</v>
      </c>
      <c r="C12" s="86">
        <f t="shared" si="0"/>
        <v>1687942.404</v>
      </c>
      <c r="D12" s="82">
        <v>5052</v>
      </c>
      <c r="E12" s="87">
        <v>102745.634</v>
      </c>
      <c r="F12" s="82">
        <v>3833</v>
      </c>
      <c r="G12" s="87">
        <v>94656.454</v>
      </c>
      <c r="H12" s="82">
        <v>1606</v>
      </c>
      <c r="I12" s="87">
        <v>66394.088</v>
      </c>
      <c r="J12" s="82">
        <v>1364</v>
      </c>
      <c r="K12" s="87">
        <v>852727.085</v>
      </c>
      <c r="L12" s="82">
        <v>15296</v>
      </c>
      <c r="M12" s="90">
        <v>571419.143</v>
      </c>
    </row>
    <row r="13" spans="1:13" ht="15" customHeight="1">
      <c r="A13" s="80" t="s">
        <v>70</v>
      </c>
      <c r="B13" s="78">
        <f t="shared" si="0"/>
        <v>25625</v>
      </c>
      <c r="C13" s="86">
        <f t="shared" si="0"/>
        <v>1264397.0839999998</v>
      </c>
      <c r="D13" s="82">
        <v>4127</v>
      </c>
      <c r="E13" s="87">
        <v>74658.953</v>
      </c>
      <c r="F13" s="82">
        <v>1928</v>
      </c>
      <c r="G13" s="87">
        <v>52446.605</v>
      </c>
      <c r="H13" s="82">
        <v>1475</v>
      </c>
      <c r="I13" s="87">
        <v>62947.637</v>
      </c>
      <c r="J13" s="82">
        <v>1282</v>
      </c>
      <c r="K13" s="87">
        <v>489703.873</v>
      </c>
      <c r="L13" s="82">
        <v>16813</v>
      </c>
      <c r="M13" s="90">
        <v>584640.016</v>
      </c>
    </row>
    <row r="14" spans="1:13" ht="15" customHeight="1">
      <c r="A14" s="80" t="s">
        <v>71</v>
      </c>
      <c r="B14" s="78">
        <f t="shared" si="0"/>
        <v>17194</v>
      </c>
      <c r="C14" s="86">
        <f t="shared" si="0"/>
        <v>1019598.4240000001</v>
      </c>
      <c r="D14" s="82">
        <v>2408</v>
      </c>
      <c r="E14" s="87">
        <v>53531.105</v>
      </c>
      <c r="F14" s="82">
        <v>1584</v>
      </c>
      <c r="G14" s="87">
        <v>40962.141</v>
      </c>
      <c r="H14" s="82">
        <v>3364</v>
      </c>
      <c r="I14" s="87">
        <v>279724.569</v>
      </c>
      <c r="J14" s="82">
        <v>839</v>
      </c>
      <c r="K14" s="87">
        <v>317933.003</v>
      </c>
      <c r="L14" s="82">
        <v>8999</v>
      </c>
      <c r="M14" s="90">
        <v>327447.606</v>
      </c>
    </row>
    <row r="15" spans="1:13" ht="15" customHeight="1">
      <c r="A15" s="80" t="s">
        <v>72</v>
      </c>
      <c r="B15" s="78">
        <f t="shared" si="0"/>
        <v>36808</v>
      </c>
      <c r="C15" s="86">
        <f t="shared" si="0"/>
        <v>1770786.978</v>
      </c>
      <c r="D15" s="82">
        <v>13003</v>
      </c>
      <c r="E15" s="87">
        <v>387425.509</v>
      </c>
      <c r="F15" s="82">
        <v>4289</v>
      </c>
      <c r="G15" s="87">
        <v>132741.525</v>
      </c>
      <c r="H15" s="82">
        <v>2497</v>
      </c>
      <c r="I15" s="87">
        <v>100799.694</v>
      </c>
      <c r="J15" s="82">
        <v>1391</v>
      </c>
      <c r="K15" s="87">
        <v>562940.118</v>
      </c>
      <c r="L15" s="82">
        <v>15628</v>
      </c>
      <c r="M15" s="90">
        <v>586880.132</v>
      </c>
    </row>
    <row r="16" spans="1:13" ht="15" customHeight="1">
      <c r="A16" s="80" t="s">
        <v>73</v>
      </c>
      <c r="B16" s="78">
        <f t="shared" si="0"/>
        <v>21206</v>
      </c>
      <c r="C16" s="86">
        <f t="shared" si="0"/>
        <v>970258.275</v>
      </c>
      <c r="D16" s="82">
        <v>2832</v>
      </c>
      <c r="E16" s="87">
        <v>47664.963</v>
      </c>
      <c r="F16" s="82">
        <v>2148</v>
      </c>
      <c r="G16" s="87">
        <v>57736.79</v>
      </c>
      <c r="H16" s="82">
        <v>1791</v>
      </c>
      <c r="I16" s="87">
        <v>66159.469</v>
      </c>
      <c r="J16" s="82">
        <v>1092</v>
      </c>
      <c r="K16" s="87">
        <v>353571.151</v>
      </c>
      <c r="L16" s="82">
        <v>13343</v>
      </c>
      <c r="M16" s="90">
        <v>445125.902</v>
      </c>
    </row>
    <row r="17" spans="1:13" ht="15" customHeight="1">
      <c r="A17" s="80" t="s">
        <v>74</v>
      </c>
      <c r="B17" s="78">
        <f t="shared" si="0"/>
        <v>15643</v>
      </c>
      <c r="C17" s="86">
        <f t="shared" si="0"/>
        <v>750974.7424000001</v>
      </c>
      <c r="D17" s="82">
        <v>3309</v>
      </c>
      <c r="E17" s="87">
        <v>65701.1804</v>
      </c>
      <c r="F17" s="82">
        <v>2372</v>
      </c>
      <c r="G17" s="87">
        <v>49485.781</v>
      </c>
      <c r="H17" s="82">
        <v>1175</v>
      </c>
      <c r="I17" s="87">
        <v>41513.978</v>
      </c>
      <c r="J17" s="82">
        <v>678</v>
      </c>
      <c r="K17" s="87">
        <v>282779.603</v>
      </c>
      <c r="L17" s="82">
        <v>8109</v>
      </c>
      <c r="M17" s="90">
        <v>311494.2</v>
      </c>
    </row>
    <row r="18" spans="1:13" ht="15" customHeight="1">
      <c r="A18" s="80" t="s">
        <v>75</v>
      </c>
      <c r="B18" s="78">
        <f t="shared" si="0"/>
        <v>23176</v>
      </c>
      <c r="C18" s="86">
        <f t="shared" si="0"/>
        <v>1547490.9049999998</v>
      </c>
      <c r="D18" s="82">
        <v>4143</v>
      </c>
      <c r="E18" s="87">
        <v>143873.239</v>
      </c>
      <c r="F18" s="82">
        <v>2260</v>
      </c>
      <c r="G18" s="87">
        <v>126950.67</v>
      </c>
      <c r="H18" s="82">
        <v>2331</v>
      </c>
      <c r="I18" s="87">
        <v>151208.979</v>
      </c>
      <c r="J18" s="82">
        <v>1217</v>
      </c>
      <c r="K18" s="87">
        <v>579607.84</v>
      </c>
      <c r="L18" s="82">
        <v>13225</v>
      </c>
      <c r="M18" s="90">
        <v>545850.177</v>
      </c>
    </row>
    <row r="19" spans="1:13" ht="15" customHeight="1">
      <c r="A19" s="80" t="s">
        <v>76</v>
      </c>
      <c r="B19" s="78">
        <f t="shared" si="0"/>
        <v>15251</v>
      </c>
      <c r="C19" s="86">
        <f t="shared" si="0"/>
        <v>799503.66308</v>
      </c>
      <c r="D19" s="82">
        <v>3104</v>
      </c>
      <c r="E19" s="87">
        <v>77396.12208</v>
      </c>
      <c r="F19" s="82">
        <v>2110</v>
      </c>
      <c r="G19" s="87">
        <v>60425.606</v>
      </c>
      <c r="H19" s="82">
        <v>1278</v>
      </c>
      <c r="I19" s="87">
        <v>56920.313</v>
      </c>
      <c r="J19" s="82">
        <v>725</v>
      </c>
      <c r="K19" s="87">
        <v>291765.121</v>
      </c>
      <c r="L19" s="82">
        <v>8034</v>
      </c>
      <c r="M19" s="90">
        <v>312996.501</v>
      </c>
    </row>
    <row r="20" spans="1:13" ht="15" customHeight="1">
      <c r="A20" s="80" t="s">
        <v>77</v>
      </c>
      <c r="B20" s="78">
        <f t="shared" si="0"/>
        <v>9674</v>
      </c>
      <c r="C20" s="86">
        <f t="shared" si="0"/>
        <v>406968.762</v>
      </c>
      <c r="D20" s="82">
        <v>2457</v>
      </c>
      <c r="E20" s="87">
        <v>43374.068</v>
      </c>
      <c r="F20" s="82">
        <v>1222</v>
      </c>
      <c r="G20" s="87">
        <v>22825.739</v>
      </c>
      <c r="H20" s="82">
        <v>894</v>
      </c>
      <c r="I20" s="87">
        <v>28381.439</v>
      </c>
      <c r="J20" s="82">
        <v>390</v>
      </c>
      <c r="K20" s="87">
        <v>144429.997</v>
      </c>
      <c r="L20" s="82">
        <v>4711</v>
      </c>
      <c r="M20" s="90">
        <v>167957.519</v>
      </c>
    </row>
    <row r="21" spans="1:13" ht="15" customHeight="1">
      <c r="A21" s="80" t="s">
        <v>99</v>
      </c>
      <c r="B21" s="78">
        <f t="shared" si="0"/>
        <v>44162</v>
      </c>
      <c r="C21" s="86">
        <f t="shared" si="0"/>
        <v>1995254.296</v>
      </c>
      <c r="D21" s="82">
        <v>6928</v>
      </c>
      <c r="E21" s="87">
        <v>120906.105</v>
      </c>
      <c r="F21" s="82">
        <v>2877</v>
      </c>
      <c r="G21" s="87">
        <v>72752.778</v>
      </c>
      <c r="H21" s="82">
        <v>1589</v>
      </c>
      <c r="I21" s="87">
        <v>76592.884</v>
      </c>
      <c r="J21" s="82">
        <v>2063</v>
      </c>
      <c r="K21" s="87">
        <v>736101.501</v>
      </c>
      <c r="L21" s="82">
        <v>30705</v>
      </c>
      <c r="M21" s="90">
        <v>988901.028</v>
      </c>
    </row>
    <row r="22" spans="1:13" ht="15" customHeight="1">
      <c r="A22" s="80" t="s">
        <v>78</v>
      </c>
      <c r="B22" s="78">
        <f t="shared" si="0"/>
        <v>40523</v>
      </c>
      <c r="C22" s="86">
        <f t="shared" si="0"/>
        <v>3068604.9050000003</v>
      </c>
      <c r="D22" s="82">
        <v>6353</v>
      </c>
      <c r="E22" s="87">
        <v>217068.442</v>
      </c>
      <c r="F22" s="82">
        <v>2981</v>
      </c>
      <c r="G22" s="87">
        <v>125893.608</v>
      </c>
      <c r="H22" s="82">
        <v>4640</v>
      </c>
      <c r="I22" s="87">
        <v>280504.617</v>
      </c>
      <c r="J22" s="82">
        <v>2446</v>
      </c>
      <c r="K22" s="87">
        <v>1206634.205</v>
      </c>
      <c r="L22" s="82">
        <v>24103</v>
      </c>
      <c r="M22" s="90">
        <v>1238504.033</v>
      </c>
    </row>
    <row r="23" spans="1:13" ht="15" customHeight="1">
      <c r="A23" s="83" t="s">
        <v>79</v>
      </c>
      <c r="B23" s="109">
        <f t="shared" si="0"/>
        <v>31153</v>
      </c>
      <c r="C23" s="110">
        <f t="shared" si="0"/>
        <v>2316917.628</v>
      </c>
      <c r="D23" s="111">
        <v>4113</v>
      </c>
      <c r="E23" s="112">
        <v>126809.53</v>
      </c>
      <c r="F23" s="111">
        <v>2289</v>
      </c>
      <c r="G23" s="112">
        <v>91574.922</v>
      </c>
      <c r="H23" s="111">
        <v>2555</v>
      </c>
      <c r="I23" s="112">
        <v>188497.961</v>
      </c>
      <c r="J23" s="111">
        <v>1633</v>
      </c>
      <c r="K23" s="112">
        <v>894094.456</v>
      </c>
      <c r="L23" s="111">
        <v>20563</v>
      </c>
      <c r="M23" s="113">
        <v>1015940.759</v>
      </c>
    </row>
    <row r="24" spans="1:13" ht="15" customHeight="1">
      <c r="A24" s="122" t="s">
        <v>98</v>
      </c>
      <c r="B24" s="82">
        <f>D24+F24+H24+J24+L24</f>
        <v>24467</v>
      </c>
      <c r="C24" s="87">
        <f>E24+G24+I24+K24+M24</f>
        <v>1317727.0499999998</v>
      </c>
      <c r="D24" s="82">
        <v>3709</v>
      </c>
      <c r="E24" s="87">
        <v>78642.725</v>
      </c>
      <c r="F24" s="82">
        <v>1665</v>
      </c>
      <c r="G24" s="87">
        <v>48825.917</v>
      </c>
      <c r="H24" s="82">
        <v>579</v>
      </c>
      <c r="I24" s="87">
        <v>32624.162</v>
      </c>
      <c r="J24" s="82">
        <v>1419</v>
      </c>
      <c r="K24" s="87">
        <v>520255.514</v>
      </c>
      <c r="L24" s="82">
        <v>17095</v>
      </c>
      <c r="M24" s="87">
        <v>637378.732</v>
      </c>
    </row>
    <row r="25" spans="1:13" ht="15" customHeight="1" thickBot="1">
      <c r="A25" s="114" t="s">
        <v>80</v>
      </c>
      <c r="B25" s="115">
        <f aca="true" t="shared" si="1" ref="B25:M25">SUM(B8:B24)</f>
        <v>436969</v>
      </c>
      <c r="C25" s="116">
        <f t="shared" si="1"/>
        <v>24765498.440479998</v>
      </c>
      <c r="D25" s="117">
        <f t="shared" si="1"/>
        <v>76394</v>
      </c>
      <c r="E25" s="118">
        <f t="shared" si="1"/>
        <v>1882666.7584800003</v>
      </c>
      <c r="F25" s="117">
        <f t="shared" si="1"/>
        <v>42686</v>
      </c>
      <c r="G25" s="118">
        <f t="shared" si="1"/>
        <v>1303937.8939999999</v>
      </c>
      <c r="H25" s="117">
        <f t="shared" si="1"/>
        <v>35535</v>
      </c>
      <c r="I25" s="119">
        <f t="shared" si="1"/>
        <v>2133031.183</v>
      </c>
      <c r="J25" s="120">
        <f t="shared" si="1"/>
        <v>21616</v>
      </c>
      <c r="K25" s="119">
        <f t="shared" si="1"/>
        <v>9237405.988000002</v>
      </c>
      <c r="L25" s="117">
        <f t="shared" si="1"/>
        <v>260738</v>
      </c>
      <c r="M25" s="121">
        <f t="shared" si="1"/>
        <v>10208456.617</v>
      </c>
    </row>
    <row r="27" spans="1:10" s="84" customFormat="1" ht="12.75">
      <c r="A27" s="130" t="s">
        <v>81</v>
      </c>
      <c r="B27" s="130"/>
      <c r="C27" s="131"/>
      <c r="D27" s="131"/>
      <c r="E27" s="131"/>
      <c r="F27" s="131"/>
      <c r="G27" s="131"/>
      <c r="H27" s="131"/>
      <c r="I27" s="131"/>
      <c r="J27" s="131"/>
    </row>
    <row r="28" spans="1:10" s="84" customFormat="1" ht="12.75">
      <c r="A28" s="37" t="s">
        <v>82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2020-11-09T03:30:51Z</dcterms:modified>
  <cp:category/>
  <cp:version/>
  <cp:contentType/>
  <cp:contentStatus/>
</cp:coreProperties>
</file>