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6св-рус." sheetId="1" r:id="rId1"/>
    <sheet name="6св-каз." sheetId="2" r:id="rId2"/>
    <sheet name="6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<sst xmlns="http://schemas.openxmlformats.org/spreadsheetml/2006/main" count="135" uniqueCount="103">
  <si>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</si>
  <si>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</si>
  <si>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</si>
  <si>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</si>
  <si>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</si>
  <si>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</si>
  <si>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</si>
  <si>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</si>
  <si>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</si>
  <si>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</si>
  <si>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</si>
  <si>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</si>
  <si>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</si>
  <si>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</si>
  <si>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</si>
  <si>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</si>
  <si>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</si>
  <si>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</si>
  <si>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</si>
  <si>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</si>
  <si>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</si>
  <si>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</si>
  <si>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</si>
  <si>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</si>
  <si>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</si>
  <si>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</si>
  <si>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</si>
  <si>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</si>
  <si>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</si>
  <si>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</si>
  <si>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</si>
  <si>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</si>
  <si>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</si>
  <si>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</si>
  <si>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</si>
  <si>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</si>
  <si>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</si>
  <si>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</si>
  <si>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</si>
  <si>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</si>
  <si>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</si>
  <si>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</si>
  <si>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</si>
  <si>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</si>
  <si>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</si>
  <si>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</si>
  <si>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</si>
  <si>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</si>
  <si>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</si>
  <si>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</si>
  <si>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</si>
  <si>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</si>
  <si>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</si>
  <si>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</si>
  <si>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</si>
  <si>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</si>
  <si>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</si>
  <si>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</si>
  <si>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</si>
  <si>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</si>
  <si>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</si>
  <si>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</si>
  <si>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</si>
  <si>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</si>
  <si>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</si>
  <si>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</si>
  <si>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</si>
  <si>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</si>
  <si>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</si>
  <si>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</si>
  <si>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</si>
  <si>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</si>
  <si>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</si>
  <si>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</si>
  <si>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</si>
  <si>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</si>
  <si>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</si>
  <si>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</si>
  <si>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</si>
  <si>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</si>
  <si>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</si>
  <si>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</si>
  <si>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</si>
  <si>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</si>
  <si>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</si>
  <si>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</si>
  <si>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</si>
  <si>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</si>
  <si>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</si>
  <si>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</si>
  <si>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Turkestan</t>
  </si>
  <si>
    <t>Shymkent city</t>
  </si>
  <si>
    <t>Түркістан облысы</t>
  </si>
  <si>
    <t>Шымкент қаласы</t>
  </si>
  <si>
    <t>Туркестанская</t>
  </si>
  <si>
    <t>г. Шымкент</t>
  </si>
  <si>
    <t>Nur-Sultan  city</t>
  </si>
  <si>
    <t>Нұр-Сұлтан қаласы</t>
  </si>
  <si>
    <t>г. Нур-Султан</t>
  </si>
  <si>
    <t xml:space="preserve">Сведения о  числе получателей и суммах социальных выплат из АО "Государственный фонд социального страхования" за 3 квартале  2020 года                                                                                                                             </t>
  </si>
  <si>
    <t xml:space="preserve"> "Мемлекеттік әлеуметтік сақтандыру қоры" АҚ-тан 2020 жылдың  3-тоқсаны  қорытындысы бойынша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</si>
  <si>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the third guarter of 2020 accounting period            </t>
  </si>
  <si>
    <t>**  міндетті зейнетақы жарналарын ұстап қалуларды есепке алмағанда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</si>
</sst>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8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60" fillId="0" borderId="0" xfId="53" applyFont="1" applyAlignment="1">
      <alignment horizontal="right"/>
      <protection/>
    </xf>
    <xf numFmtId="0" fontId="61" fillId="0" borderId="0" xfId="57" applyFont="1">
      <alignment/>
      <protection/>
    </xf>
    <xf numFmtId="3" fontId="62" fillId="0" borderId="0" xfId="55" applyNumberFormat="1" applyFont="1">
      <alignment/>
      <protection/>
    </xf>
    <xf numFmtId="199" fontId="62" fillId="0" borderId="0" xfId="55" applyNumberFormat="1" applyFont="1">
      <alignment/>
      <protection/>
    </xf>
    <xf numFmtId="199" fontId="61" fillId="0" borderId="0" xfId="57" applyNumberFormat="1" applyFont="1">
      <alignment/>
      <protection/>
    </xf>
    <xf numFmtId="0" fontId="60" fillId="0" borderId="0" xfId="58" applyNumberFormat="1" applyFont="1" applyAlignment="1">
      <alignment vertical="distributed" wrapText="1"/>
      <protection/>
    </xf>
    <xf numFmtId="0" fontId="63" fillId="0" borderId="0" xfId="55" applyFont="1">
      <alignment/>
      <protection/>
    </xf>
    <xf numFmtId="3" fontId="64" fillId="0" borderId="0" xfId="55" applyNumberFormat="1" applyFont="1" applyAlignment="1">
      <alignment horizontal="left" vertical="center" wrapText="1"/>
      <protection/>
    </xf>
    <xf numFmtId="199" fontId="64" fillId="0" borderId="0" xfId="55" applyNumberFormat="1" applyFont="1" applyAlignment="1">
      <alignment horizontal="left" vertical="center" wrapText="1"/>
      <protection/>
    </xf>
    <xf numFmtId="3" fontId="63" fillId="0" borderId="10" xfId="55" applyNumberFormat="1" applyFont="1" applyBorder="1" applyAlignment="1">
      <alignment horizontal="center" vertical="center" wrapText="1"/>
      <protection/>
    </xf>
    <xf numFmtId="199" fontId="63" fillId="0" borderId="11" xfId="55" applyNumberFormat="1" applyFont="1" applyBorder="1" applyAlignment="1">
      <alignment horizontal="center" vertical="center" wrapText="1"/>
      <protection/>
    </xf>
    <xf numFmtId="199" fontId="63" fillId="0" borderId="12" xfId="55" applyNumberFormat="1" applyFont="1" applyBorder="1" applyAlignment="1">
      <alignment horizontal="center" vertical="center" wrapText="1"/>
      <protection/>
    </xf>
    <xf numFmtId="3" fontId="63" fillId="0" borderId="13" xfId="55" applyNumberFormat="1" applyFont="1" applyBorder="1" applyAlignment="1">
      <alignment horizontal="center" vertical="center" wrapText="1"/>
      <protection/>
    </xf>
    <xf numFmtId="3" fontId="63" fillId="0" borderId="14" xfId="55" applyNumberFormat="1" applyFont="1" applyBorder="1" applyAlignment="1">
      <alignment horizontal="center" vertical="center" wrapText="1"/>
      <protection/>
    </xf>
    <xf numFmtId="3" fontId="63" fillId="0" borderId="15" xfId="55" applyNumberFormat="1" applyFont="1" applyBorder="1" applyAlignment="1">
      <alignment horizontal="center" vertical="center" wrapText="1"/>
      <protection/>
    </xf>
    <xf numFmtId="3" fontId="63" fillId="0" borderId="16" xfId="55" applyNumberFormat="1" applyFont="1" applyBorder="1" applyAlignment="1">
      <alignment horizontal="center" vertical="center" wrapText="1"/>
      <protection/>
    </xf>
    <xf numFmtId="3" fontId="61" fillId="0" borderId="0" xfId="57" applyNumberFormat="1" applyFont="1">
      <alignment/>
      <protection/>
    </xf>
    <xf numFmtId="0" fontId="65" fillId="0" borderId="17" xfId="55" applyFont="1" applyFill="1" applyBorder="1" applyAlignment="1">
      <alignment horizontal="left" vertical="center" wrapText="1"/>
      <protection/>
    </xf>
    <xf numFmtId="205" fontId="65" fillId="33" borderId="18" xfId="70" applyNumberFormat="1" applyFont="1" applyFill="1" applyBorder="1" applyAlignment="1">
      <alignment wrapText="1"/>
    </xf>
    <xf numFmtId="194" fontId="65" fillId="0" borderId="19" xfId="70" applyNumberFormat="1" applyFont="1" applyBorder="1" applyAlignment="1">
      <alignment/>
    </xf>
    <xf numFmtId="194" fontId="65" fillId="0" borderId="20" xfId="70" applyNumberFormat="1" applyFont="1" applyBorder="1" applyAlignment="1">
      <alignment/>
    </xf>
    <xf numFmtId="199" fontId="65" fillId="0" borderId="19" xfId="55" applyNumberFormat="1" applyFont="1" applyFill="1" applyBorder="1" applyAlignment="1">
      <alignment vertical="center" wrapText="1"/>
      <protection/>
    </xf>
    <xf numFmtId="0" fontId="65" fillId="0" borderId="21" xfId="55" applyFont="1" applyFill="1" applyBorder="1" applyAlignment="1">
      <alignment horizontal="left" vertical="center" wrapText="1"/>
      <protection/>
    </xf>
    <xf numFmtId="205" fontId="65" fillId="33" borderId="22" xfId="70" applyNumberFormat="1" applyFont="1" applyFill="1" applyBorder="1" applyAlignment="1">
      <alignment wrapText="1"/>
    </xf>
    <xf numFmtId="194" fontId="65" fillId="0" borderId="23" xfId="70" applyNumberFormat="1" applyFont="1" applyBorder="1" applyAlignment="1">
      <alignment/>
    </xf>
    <xf numFmtId="199" fontId="65" fillId="0" borderId="24" xfId="55" applyNumberFormat="1" applyFont="1" applyFill="1" applyBorder="1" applyAlignment="1">
      <alignment vertical="center" wrapText="1"/>
      <protection/>
    </xf>
    <xf numFmtId="0" fontId="65" fillId="0" borderId="25" xfId="55" applyFont="1" applyFill="1" applyBorder="1" applyAlignment="1">
      <alignment horizontal="left" vertical="center" wrapText="1"/>
      <protection/>
    </xf>
    <xf numFmtId="205" fontId="65" fillId="33" borderId="26" xfId="70" applyNumberFormat="1" applyFont="1" applyFill="1" applyBorder="1" applyAlignment="1">
      <alignment wrapText="1"/>
    </xf>
    <xf numFmtId="194" fontId="65" fillId="0" borderId="27" xfId="70" applyNumberFormat="1" applyFont="1" applyBorder="1" applyAlignment="1">
      <alignment/>
    </xf>
    <xf numFmtId="199" fontId="65" fillId="0" borderId="28" xfId="55" applyNumberFormat="1" applyFont="1" applyFill="1" applyBorder="1" applyAlignment="1">
      <alignment vertical="center" wrapText="1"/>
      <protection/>
    </xf>
    <xf numFmtId="0" fontId="66" fillId="10" borderId="29" xfId="55" applyFont="1" applyFill="1" applyBorder="1" applyAlignment="1">
      <alignment vertical="center" wrapText="1"/>
      <protection/>
    </xf>
    <xf numFmtId="205" fontId="66" fillId="10" borderId="14" xfId="70" applyNumberFormat="1" applyFont="1" applyFill="1" applyBorder="1" applyAlignment="1">
      <alignment horizontal="right" vertical="center"/>
    </xf>
    <xf numFmtId="194" fontId="66" fillId="10" borderId="15" xfId="70" applyNumberFormat="1" applyFont="1" applyFill="1" applyBorder="1" applyAlignment="1">
      <alignment horizontal="right" vertical="center"/>
    </xf>
    <xf numFmtId="194" fontId="66" fillId="10" borderId="14" xfId="70" applyNumberFormat="1" applyFont="1" applyFill="1" applyBorder="1" applyAlignment="1">
      <alignment horizontal="right" vertical="center"/>
    </xf>
    <xf numFmtId="0" fontId="61" fillId="0" borderId="0" xfId="57" applyFont="1" applyAlignment="1">
      <alignment horizontal="center" vertical="center"/>
      <protection/>
    </xf>
    <xf numFmtId="0" fontId="67" fillId="0" borderId="0" xfId="55" applyFont="1" applyFill="1" applyBorder="1" applyAlignment="1">
      <alignment vertical="center" wrapText="1"/>
      <protection/>
    </xf>
    <xf numFmtId="0" fontId="68" fillId="0" borderId="0" xfId="57" applyFont="1" applyAlignment="1">
      <alignment horizontal="center" vertical="center"/>
      <protection/>
    </xf>
    <xf numFmtId="194" fontId="67" fillId="0" borderId="0" xfId="70" applyNumberFormat="1" applyFont="1" applyBorder="1" applyAlignment="1">
      <alignment vertical="center"/>
    </xf>
    <xf numFmtId="205" fontId="67" fillId="0" borderId="0" xfId="70" applyNumberFormat="1" applyFont="1" applyBorder="1" applyAlignment="1">
      <alignment vertical="center"/>
    </xf>
    <xf numFmtId="3" fontId="67" fillId="0" borderId="0" xfId="55" applyNumberFormat="1" applyFont="1" applyFill="1" applyBorder="1" applyAlignment="1">
      <alignment vertical="center" wrapText="1"/>
      <protection/>
    </xf>
    <xf numFmtId="199" fontId="67" fillId="0" borderId="0" xfId="55" applyNumberFormat="1" applyFont="1" applyFill="1" applyBorder="1" applyAlignment="1">
      <alignment vertical="center" wrapText="1"/>
      <protection/>
    </xf>
    <xf numFmtId="3" fontId="69" fillId="0" borderId="0" xfId="55" applyNumberFormat="1" applyFont="1">
      <alignment/>
      <protection/>
    </xf>
    <xf numFmtId="199" fontId="69" fillId="0" borderId="0" xfId="55" applyNumberFormat="1" applyFont="1">
      <alignment/>
      <protection/>
    </xf>
    <xf numFmtId="0" fontId="70" fillId="0" borderId="0" xfId="57" applyFont="1">
      <alignment/>
      <protection/>
    </xf>
    <xf numFmtId="0" fontId="69" fillId="0" borderId="0" xfId="57" applyFont="1">
      <alignment/>
      <protection/>
    </xf>
    <xf numFmtId="3" fontId="69" fillId="0" borderId="0" xfId="57" applyNumberFormat="1" applyFont="1">
      <alignment/>
      <protection/>
    </xf>
    <xf numFmtId="199" fontId="69" fillId="0" borderId="0" xfId="57" applyNumberFormat="1" applyFont="1">
      <alignment/>
      <protection/>
    </xf>
    <xf numFmtId="0" fontId="71" fillId="0" borderId="0" xfId="55" applyFont="1">
      <alignment/>
      <protection/>
    </xf>
    <xf numFmtId="3" fontId="72" fillId="0" borderId="0" xfId="57" applyNumberFormat="1" applyFont="1">
      <alignment/>
      <protection/>
    </xf>
    <xf numFmtId="3" fontId="73" fillId="0" borderId="0" xfId="55" applyNumberFormat="1" applyFont="1">
      <alignment/>
      <protection/>
    </xf>
    <xf numFmtId="199" fontId="73" fillId="0" borderId="0" xfId="57" applyNumberFormat="1" applyFont="1" applyAlignment="1">
      <alignment/>
      <protection/>
    </xf>
    <xf numFmtId="3" fontId="68" fillId="0" borderId="0" xfId="57" applyNumberFormat="1" applyFont="1">
      <alignment/>
      <protection/>
    </xf>
    <xf numFmtId="199" fontId="72" fillId="0" borderId="0" xfId="57" applyNumberFormat="1" applyFont="1" applyAlignment="1">
      <alignment horizontal="center"/>
      <protection/>
    </xf>
    <xf numFmtId="3" fontId="74" fillId="0" borderId="0" xfId="57" applyNumberFormat="1" applyFont="1">
      <alignment/>
      <protection/>
    </xf>
    <xf numFmtId="3" fontId="65" fillId="0" borderId="0" xfId="57" applyNumberFormat="1" applyFont="1" applyAlignment="1">
      <alignment wrapText="1"/>
      <protection/>
    </xf>
    <xf numFmtId="0" fontId="61" fillId="0" borderId="0" xfId="53" applyFont="1">
      <alignment/>
      <protection/>
    </xf>
    <xf numFmtId="3" fontId="68" fillId="0" borderId="0" xfId="55" applyNumberFormat="1" applyFont="1" applyAlignment="1">
      <alignment horizontal="center"/>
      <protection/>
    </xf>
    <xf numFmtId="0" fontId="63" fillId="0" borderId="0" xfId="55" applyFont="1" applyAlignment="1">
      <alignment/>
      <protection/>
    </xf>
    <xf numFmtId="3" fontId="63" fillId="0" borderId="30" xfId="55" applyNumberFormat="1" applyFont="1" applyBorder="1" applyAlignment="1">
      <alignment horizontal="center" vertical="center" wrapText="1"/>
      <protection/>
    </xf>
    <xf numFmtId="0" fontId="63" fillId="0" borderId="31" xfId="55" applyFont="1" applyBorder="1" applyAlignment="1">
      <alignment horizontal="center" vertical="center" wrapText="1"/>
      <protection/>
    </xf>
    <xf numFmtId="3" fontId="63" fillId="0" borderId="32" xfId="55" applyNumberFormat="1" applyFont="1" applyBorder="1" applyAlignment="1">
      <alignment horizontal="center" vertical="center" wrapText="1"/>
      <protection/>
    </xf>
    <xf numFmtId="0" fontId="65" fillId="0" borderId="33" xfId="53" applyFont="1" applyFill="1" applyBorder="1" applyAlignment="1">
      <alignment horizontal="left" vertical="center" wrapText="1"/>
      <protection/>
    </xf>
    <xf numFmtId="0" fontId="65" fillId="0" borderId="34" xfId="53" applyFont="1" applyFill="1" applyBorder="1" applyAlignment="1">
      <alignment horizontal="left" vertical="center" wrapText="1"/>
      <protection/>
    </xf>
    <xf numFmtId="0" fontId="65" fillId="0" borderId="35" xfId="53" applyFont="1" applyFill="1" applyBorder="1" applyAlignment="1">
      <alignment horizontal="left" vertical="center" wrapText="1"/>
      <protection/>
    </xf>
    <xf numFmtId="0" fontId="66" fillId="10" borderId="29" xfId="53" applyFont="1" applyFill="1" applyBorder="1" applyAlignment="1">
      <alignment horizontal="left" wrapText="1"/>
      <protection/>
    </xf>
    <xf numFmtId="194" fontId="66" fillId="34" borderId="16" xfId="70" applyNumberFormat="1" applyFont="1" applyFill="1" applyBorder="1" applyAlignment="1">
      <alignment horizontal="right" vertical="center"/>
    </xf>
    <xf numFmtId="194" fontId="66" fillId="10" borderId="16" xfId="70" applyNumberFormat="1" applyFont="1" applyFill="1" applyBorder="1" applyAlignment="1">
      <alignment horizontal="right" vertical="center"/>
    </xf>
    <xf numFmtId="0" fontId="75" fillId="0" borderId="0" xfId="0" applyFont="1" applyAlignment="1">
      <alignment/>
    </xf>
    <xf numFmtId="3" fontId="75" fillId="0" borderId="0" xfId="0" applyNumberFormat="1" applyFont="1" applyAlignment="1">
      <alignment/>
    </xf>
    <xf numFmtId="0" fontId="69" fillId="0" borderId="0" xfId="57" applyFont="1" applyAlignment="1">
      <alignment/>
      <protection/>
    </xf>
    <xf numFmtId="3" fontId="76" fillId="0" borderId="0" xfId="55" applyNumberFormat="1" applyFont="1" applyFill="1" applyBorder="1" applyAlignment="1">
      <alignment vertical="center" wrapText="1"/>
      <protection/>
    </xf>
    <xf numFmtId="199" fontId="76" fillId="0" borderId="0" xfId="55" applyNumberFormat="1" applyFont="1" applyFill="1" applyBorder="1" applyAlignment="1">
      <alignment vertical="center" wrapText="1"/>
      <protection/>
    </xf>
    <xf numFmtId="0" fontId="69" fillId="35" borderId="0" xfId="57" applyFont="1" applyFill="1" applyAlignment="1">
      <alignment/>
      <protection/>
    </xf>
    <xf numFmtId="0" fontId="77" fillId="0" borderId="0" xfId="57" applyFont="1">
      <alignment/>
      <protection/>
    </xf>
    <xf numFmtId="3" fontId="77" fillId="0" borderId="0" xfId="57" applyNumberFormat="1" applyFont="1">
      <alignment/>
      <protection/>
    </xf>
    <xf numFmtId="199" fontId="68" fillId="0" borderId="0" xfId="57" applyNumberFormat="1" applyFont="1">
      <alignment/>
      <protection/>
    </xf>
    <xf numFmtId="3" fontId="68" fillId="0" borderId="0" xfId="55" applyNumberFormat="1" applyFont="1">
      <alignment/>
      <protection/>
    </xf>
    <xf numFmtId="199" fontId="68" fillId="0" borderId="0" xfId="55" applyNumberFormat="1" applyFont="1">
      <alignment/>
      <protection/>
    </xf>
    <xf numFmtId="3" fontId="78" fillId="0" borderId="0" xfId="57" applyNumberFormat="1" applyFont="1">
      <alignment/>
      <protection/>
    </xf>
    <xf numFmtId="199" fontId="62" fillId="0" borderId="0" xfId="55" applyNumberFormat="1" applyFont="1" applyAlignment="1">
      <alignment horizontal="left"/>
      <protection/>
    </xf>
    <xf numFmtId="0" fontId="61" fillId="0" borderId="0" xfId="0" applyFont="1" applyAlignment="1">
      <alignment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17" xfId="56" applyFont="1" applyFill="1" applyBorder="1" applyAlignment="1">
      <alignment horizontal="left" vertical="center" wrapText="1"/>
      <protection/>
    </xf>
    <xf numFmtId="3" fontId="65" fillId="0" borderId="18" xfId="0" applyNumberFormat="1" applyFont="1" applyBorder="1" applyAlignment="1">
      <alignment horizontal="right" vertical="center"/>
    </xf>
    <xf numFmtId="4" fontId="65" fillId="0" borderId="20" xfId="0" applyNumberFormat="1" applyFont="1" applyBorder="1" applyAlignment="1">
      <alignment horizontal="right" vertical="center"/>
    </xf>
    <xf numFmtId="3" fontId="65" fillId="0" borderId="20" xfId="0" applyNumberFormat="1" applyFont="1" applyBorder="1" applyAlignment="1">
      <alignment horizontal="right" vertical="center"/>
    </xf>
    <xf numFmtId="4" fontId="65" fillId="0" borderId="19" xfId="0" applyNumberFormat="1" applyFont="1" applyBorder="1" applyAlignment="1">
      <alignment horizontal="right" vertical="center"/>
    </xf>
    <xf numFmtId="0" fontId="65" fillId="0" borderId="21" xfId="56" applyFont="1" applyFill="1" applyBorder="1" applyAlignment="1">
      <alignment horizontal="left" vertical="center" wrapText="1"/>
      <protection/>
    </xf>
    <xf numFmtId="4" fontId="65" fillId="0" borderId="23" xfId="0" applyNumberFormat="1" applyFont="1" applyBorder="1" applyAlignment="1">
      <alignment horizontal="right" vertical="center"/>
    </xf>
    <xf numFmtId="3" fontId="65" fillId="0" borderId="23" xfId="0" applyNumberFormat="1" applyFont="1" applyBorder="1" applyAlignment="1">
      <alignment horizontal="right" vertical="center"/>
    </xf>
    <xf numFmtId="3" fontId="65" fillId="0" borderId="24" xfId="0" applyNumberFormat="1" applyFont="1" applyBorder="1" applyAlignment="1">
      <alignment horizontal="right" vertical="center"/>
    </xf>
    <xf numFmtId="4" fontId="65" fillId="0" borderId="23" xfId="0" applyNumberFormat="1" applyFont="1" applyBorder="1" applyAlignment="1">
      <alignment horizontal="right"/>
    </xf>
    <xf numFmtId="4" fontId="65" fillId="0" borderId="24" xfId="0" applyNumberFormat="1" applyFont="1" applyBorder="1" applyAlignment="1">
      <alignment horizontal="right"/>
    </xf>
    <xf numFmtId="4" fontId="65" fillId="0" borderId="24" xfId="0" applyNumberFormat="1" applyFont="1" applyBorder="1" applyAlignment="1">
      <alignment horizontal="right" vertical="center"/>
    </xf>
    <xf numFmtId="0" fontId="65" fillId="0" borderId="25" xfId="56" applyFont="1" applyFill="1" applyBorder="1" applyAlignment="1">
      <alignment horizontal="left" vertical="center" wrapText="1"/>
      <protection/>
    </xf>
    <xf numFmtId="3" fontId="65" fillId="0" borderId="27" xfId="0" applyNumberFormat="1" applyFont="1" applyBorder="1" applyAlignment="1">
      <alignment horizontal="right" vertical="center"/>
    </xf>
    <xf numFmtId="4" fontId="65" fillId="0" borderId="27" xfId="0" applyNumberFormat="1" applyFont="1" applyBorder="1" applyAlignment="1">
      <alignment horizontal="right" vertical="center"/>
    </xf>
    <xf numFmtId="4" fontId="65" fillId="0" borderId="28" xfId="0" applyNumberFormat="1" applyFont="1" applyBorder="1" applyAlignment="1">
      <alignment horizontal="right" vertical="center"/>
    </xf>
    <xf numFmtId="0" fontId="70" fillId="0" borderId="0" xfId="0" applyFont="1" applyAlignment="1">
      <alignment/>
    </xf>
    <xf numFmtId="205" fontId="65" fillId="33" borderId="10" xfId="70" applyNumberFormat="1" applyFont="1" applyFill="1" applyBorder="1" applyAlignment="1">
      <alignment wrapText="1"/>
    </xf>
    <xf numFmtId="194" fontId="65" fillId="0" borderId="11" xfId="70" applyNumberFormat="1" applyFont="1" applyBorder="1" applyAlignment="1">
      <alignment/>
    </xf>
    <xf numFmtId="199" fontId="65" fillId="0" borderId="12" xfId="55" applyNumberFormat="1" applyFont="1" applyFill="1" applyBorder="1" applyAlignment="1">
      <alignment vertical="center" wrapText="1"/>
      <protection/>
    </xf>
    <xf numFmtId="3" fontId="65" fillId="0" borderId="11" xfId="0" applyNumberFormat="1" applyFont="1" applyBorder="1" applyAlignment="1">
      <alignment horizontal="right" vertical="center"/>
    </xf>
    <xf numFmtId="4" fontId="65" fillId="0" borderId="11" xfId="0" applyNumberFormat="1" applyFont="1" applyBorder="1" applyAlignment="1">
      <alignment horizontal="right" vertical="center"/>
    </xf>
    <xf numFmtId="4" fontId="65" fillId="0" borderId="12" xfId="0" applyNumberFormat="1" applyFont="1" applyBorder="1" applyAlignment="1">
      <alignment horizontal="right" vertical="center"/>
    </xf>
    <xf numFmtId="0" fontId="66" fillId="10" borderId="13" xfId="56" applyFont="1" applyFill="1" applyBorder="1" applyAlignment="1">
      <alignment horizontal="left" vertical="center" wrapText="1"/>
      <protection/>
    </xf>
    <xf numFmtId="205" fontId="66" fillId="10" borderId="14" xfId="71" applyNumberFormat="1" applyFont="1" applyFill="1" applyBorder="1" applyAlignment="1">
      <alignment horizontal="center" wrapText="1"/>
    </xf>
    <xf numFmtId="225" fontId="66" fillId="10" borderId="16" xfId="0" applyNumberFormat="1" applyFont="1" applyFill="1" applyBorder="1" applyAlignment="1">
      <alignment horizontal="center" wrapText="1"/>
    </xf>
    <xf numFmtId="205" fontId="66" fillId="10" borderId="16" xfId="71" applyNumberFormat="1" applyFont="1" applyFill="1" applyBorder="1" applyAlignment="1">
      <alignment horizontal="center" wrapText="1"/>
    </xf>
    <xf numFmtId="194" fontId="66" fillId="10" borderId="16" xfId="71" applyNumberFormat="1" applyFont="1" applyFill="1" applyBorder="1" applyAlignment="1">
      <alignment horizontal="center" wrapText="1"/>
    </xf>
    <xf numFmtId="193" fontId="66" fillId="10" borderId="16" xfId="71" applyNumberFormat="1" applyFont="1" applyFill="1" applyBorder="1" applyAlignment="1">
      <alignment horizontal="center" wrapText="1"/>
    </xf>
    <xf numFmtId="216" fontId="66" fillId="10" borderId="16" xfId="71" applyNumberFormat="1" applyFont="1" applyFill="1" applyBorder="1" applyAlignment="1">
      <alignment horizontal="center" wrapText="1"/>
    </xf>
    <xf numFmtId="179" fontId="66" fillId="10" borderId="16" xfId="71" applyFont="1" applyFill="1" applyBorder="1" applyAlignment="1">
      <alignment horizontal="center" wrapText="1"/>
    </xf>
    <xf numFmtId="193" fontId="66" fillId="10" borderId="15" xfId="71" applyNumberFormat="1" applyFont="1" applyFill="1" applyBorder="1" applyAlignment="1">
      <alignment horizontal="center" wrapText="1"/>
    </xf>
    <xf numFmtId="205" fontId="61" fillId="0" borderId="0" xfId="0" applyNumberFormat="1" applyFont="1" applyAlignment="1">
      <alignment/>
    </xf>
    <xf numFmtId="199" fontId="68" fillId="0" borderId="0" xfId="57" applyNumberFormat="1" applyFont="1" applyAlignment="1">
      <alignment horizontal="center"/>
      <protection/>
    </xf>
    <xf numFmtId="0" fontId="63" fillId="0" borderId="36" xfId="55" applyFont="1" applyBorder="1" applyAlignment="1">
      <alignment horizontal="center" vertical="center" wrapText="1"/>
      <protection/>
    </xf>
    <xf numFmtId="0" fontId="63" fillId="0" borderId="37" xfId="55" applyFont="1" applyBorder="1" applyAlignment="1">
      <alignment horizontal="center" vertical="center" wrapText="1"/>
      <protection/>
    </xf>
    <xf numFmtId="3" fontId="72" fillId="0" borderId="0" xfId="55" applyNumberFormat="1" applyFont="1" applyAlignment="1">
      <alignment horizontal="center"/>
      <protection/>
    </xf>
    <xf numFmtId="0" fontId="67" fillId="0" borderId="0" xfId="57" applyFont="1" applyFill="1" applyBorder="1" applyAlignment="1">
      <alignment horizontal="left" vertical="center" wrapText="1"/>
      <protection/>
    </xf>
    <xf numFmtId="0" fontId="68" fillId="0" borderId="0" xfId="57" applyFont="1" applyAlignment="1">
      <alignment/>
      <protection/>
    </xf>
    <xf numFmtId="0" fontId="69" fillId="35" borderId="0" xfId="57" applyFont="1" applyFill="1" applyBorder="1" applyAlignment="1">
      <alignment horizontal="left" vertical="center" wrapText="1"/>
      <protection/>
    </xf>
    <xf numFmtId="0" fontId="69" fillId="35" borderId="0" xfId="57" applyFont="1" applyFill="1" applyAlignment="1">
      <alignment/>
      <protection/>
    </xf>
    <xf numFmtId="199" fontId="68" fillId="0" borderId="0" xfId="55" applyNumberFormat="1" applyFont="1" applyAlignment="1">
      <alignment horizontal="center"/>
      <protection/>
    </xf>
    <xf numFmtId="0" fontId="79" fillId="0" borderId="0" xfId="58" applyNumberFormat="1" applyFont="1" applyAlignment="1">
      <alignment horizontal="right" vertical="distributed" wrapText="1"/>
      <protection/>
    </xf>
    <xf numFmtId="0" fontId="80" fillId="0" borderId="0" xfId="59" applyFont="1" applyAlignment="1">
      <alignment horizontal="right" vertical="justify" wrapText="1"/>
      <protection/>
    </xf>
    <xf numFmtId="0" fontId="81" fillId="0" borderId="38" xfId="55" applyFont="1" applyBorder="1" applyAlignment="1">
      <alignment horizontal="center" vertical="center" wrapText="1"/>
      <protection/>
    </xf>
    <xf numFmtId="0" fontId="63" fillId="0" borderId="39" xfId="55" applyFont="1" applyBorder="1" applyAlignment="1">
      <alignment horizontal="center" vertical="center" wrapText="1"/>
      <protection/>
    </xf>
    <xf numFmtId="0" fontId="63" fillId="0" borderId="21" xfId="55" applyFont="1" applyBorder="1" applyAlignment="1">
      <alignment horizontal="center" vertical="center" wrapText="1"/>
      <protection/>
    </xf>
    <xf numFmtId="0" fontId="63" fillId="0" borderId="25" xfId="55" applyFont="1" applyBorder="1" applyAlignment="1">
      <alignment horizontal="center" vertical="center" wrapText="1"/>
      <protection/>
    </xf>
    <xf numFmtId="0" fontId="63" fillId="0" borderId="14" xfId="55" applyFont="1" applyBorder="1" applyAlignment="1">
      <alignment horizontal="center" vertical="center" wrapText="1"/>
      <protection/>
    </xf>
    <xf numFmtId="0" fontId="63" fillId="0" borderId="15" xfId="55" applyFont="1" applyBorder="1" applyAlignment="1">
      <alignment horizontal="center" vertical="center" wrapText="1"/>
      <protection/>
    </xf>
    <xf numFmtId="0" fontId="63" fillId="0" borderId="32" xfId="55" applyFont="1" applyBorder="1" applyAlignment="1">
      <alignment horizontal="center" vertical="center" wrapText="1"/>
      <protection/>
    </xf>
    <xf numFmtId="0" fontId="63" fillId="0" borderId="40" xfId="55" applyFont="1" applyBorder="1" applyAlignment="1">
      <alignment horizontal="center" vertical="center" wrapText="1"/>
      <protection/>
    </xf>
    <xf numFmtId="0" fontId="63" fillId="0" borderId="31" xfId="55" applyFont="1" applyBorder="1" applyAlignment="1">
      <alignment horizontal="center" vertical="center" wrapText="1"/>
      <protection/>
    </xf>
    <xf numFmtId="199" fontId="63" fillId="0" borderId="20" xfId="55" applyNumberFormat="1" applyFont="1" applyBorder="1" applyAlignment="1">
      <alignment horizontal="center" vertical="center" wrapText="1"/>
      <protection/>
    </xf>
    <xf numFmtId="199" fontId="63" fillId="0" borderId="11" xfId="55" applyNumberFormat="1" applyFont="1" applyBorder="1" applyAlignment="1">
      <alignment horizontal="center" vertical="center" wrapText="1"/>
      <protection/>
    </xf>
    <xf numFmtId="0" fontId="63" fillId="0" borderId="41" xfId="55" applyFont="1" applyBorder="1" applyAlignment="1">
      <alignment horizontal="center" vertical="center" wrapText="1"/>
      <protection/>
    </xf>
    <xf numFmtId="3" fontId="63" fillId="0" borderId="18" xfId="55" applyNumberFormat="1" applyFont="1" applyBorder="1" applyAlignment="1">
      <alignment horizontal="center" vertical="center" wrapText="1"/>
      <protection/>
    </xf>
    <xf numFmtId="3" fontId="63" fillId="0" borderId="10" xfId="55" applyNumberFormat="1" applyFont="1" applyBorder="1" applyAlignment="1">
      <alignment horizontal="center" vertical="center" wrapText="1"/>
      <protection/>
    </xf>
    <xf numFmtId="0" fontId="63" fillId="0" borderId="42" xfId="55" applyFont="1" applyBorder="1" applyAlignment="1">
      <alignment horizontal="center" vertical="center" wrapText="1"/>
      <protection/>
    </xf>
    <xf numFmtId="0" fontId="75" fillId="0" borderId="0" xfId="55" applyFont="1" applyAlignment="1">
      <alignment horizontal="left"/>
      <protection/>
    </xf>
    <xf numFmtId="0" fontId="63" fillId="0" borderId="43" xfId="55" applyFont="1" applyBorder="1" applyAlignment="1">
      <alignment horizontal="center" vertical="center" wrapText="1"/>
      <protection/>
    </xf>
    <xf numFmtId="199" fontId="72" fillId="0" borderId="0" xfId="56" applyNumberFormat="1" applyFont="1" applyAlignment="1">
      <alignment horizontal="center"/>
      <protection/>
    </xf>
    <xf numFmtId="0" fontId="63" fillId="0" borderId="19" xfId="55" applyFont="1" applyBorder="1" applyAlignment="1">
      <alignment horizontal="center" vertical="center" wrapText="1"/>
      <protection/>
    </xf>
    <xf numFmtId="0" fontId="63" fillId="0" borderId="12" xfId="55" applyFont="1" applyBorder="1" applyAlignment="1">
      <alignment horizontal="center" vertical="center" wrapText="1"/>
      <protection/>
    </xf>
    <xf numFmtId="0" fontId="79" fillId="0" borderId="0" xfId="0" applyFont="1" applyAlignment="1">
      <alignment horizontal="right" wrapText="1"/>
    </xf>
    <xf numFmtId="0" fontId="66" fillId="0" borderId="38" xfId="55" applyFont="1" applyBorder="1" applyAlignment="1">
      <alignment horizontal="center" vertical="center" wrapText="1"/>
      <protection/>
    </xf>
    <xf numFmtId="0" fontId="63" fillId="0" borderId="13" xfId="55" applyFont="1" applyBorder="1" applyAlignment="1">
      <alignment horizontal="center" vertical="center" wrapText="1"/>
      <protection/>
    </xf>
    <xf numFmtId="0" fontId="63" fillId="0" borderId="44" xfId="55" applyFont="1" applyBorder="1" applyAlignment="1">
      <alignment horizontal="center" vertical="center" wrapText="1"/>
      <protection/>
    </xf>
    <xf numFmtId="0" fontId="63" fillId="0" borderId="45" xfId="55" applyFont="1" applyBorder="1" applyAlignment="1">
      <alignment horizontal="center" vertical="center" wrapText="1"/>
      <protection/>
    </xf>
    <xf numFmtId="0" fontId="63" fillId="0" borderId="29" xfId="55" applyFont="1" applyBorder="1" applyAlignment="1">
      <alignment horizontal="center" vertical="center" wrapText="1"/>
      <protection/>
    </xf>
    <xf numFmtId="0" fontId="66" fillId="0" borderId="0" xfId="56" applyFont="1" applyFill="1" applyBorder="1" applyAlignment="1">
      <alignment horizontal="center" vertical="center" wrapText="1"/>
      <protection/>
    </xf>
    <xf numFmtId="0" fontId="65" fillId="0" borderId="42" xfId="0" applyFont="1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/>
    </xf>
    <xf numFmtId="0" fontId="66" fillId="0" borderId="48" xfId="0" applyFont="1" applyBorder="1" applyAlignment="1">
      <alignment horizontal="center"/>
    </xf>
    <xf numFmtId="0" fontId="66" fillId="0" borderId="49" xfId="0" applyFont="1" applyBorder="1" applyAlignment="1">
      <alignment horizontal="center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27" t="s">
        <v>89</v>
      </c>
      <c r="K1" s="127"/>
      <c r="L1" s="127"/>
      <c r="M1" s="127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28"/>
      <c r="J2" s="128"/>
      <c r="K2" s="128"/>
      <c r="L2" s="128"/>
      <c r="M2" s="128"/>
    </row>
    <row r="3" spans="1:13" ht="24" customHeight="1" thickBot="1">
      <c r="A3" s="129" t="s">
        <v>99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22.5" customHeight="1" thickBot="1">
      <c r="A4" s="130" t="s">
        <v>0</v>
      </c>
      <c r="B4" s="133" t="s">
        <v>1</v>
      </c>
      <c r="C4" s="134"/>
      <c r="D4" s="135" t="s">
        <v>2</v>
      </c>
      <c r="E4" s="136"/>
      <c r="F4" s="136"/>
      <c r="G4" s="136"/>
      <c r="H4" s="136"/>
      <c r="I4" s="136"/>
      <c r="J4" s="136"/>
      <c r="K4" s="136"/>
      <c r="L4" s="136"/>
      <c r="M4" s="137"/>
    </row>
    <row r="5" spans="1:13" ht="57" customHeight="1">
      <c r="A5" s="131"/>
      <c r="B5" s="141" t="s">
        <v>3</v>
      </c>
      <c r="C5" s="138" t="s">
        <v>30</v>
      </c>
      <c r="D5" s="119" t="s">
        <v>4</v>
      </c>
      <c r="E5" s="120"/>
      <c r="F5" s="119" t="s">
        <v>5</v>
      </c>
      <c r="G5" s="120"/>
      <c r="H5" s="119" t="s">
        <v>6</v>
      </c>
      <c r="I5" s="120"/>
      <c r="J5" s="119" t="s">
        <v>28</v>
      </c>
      <c r="K5" s="120"/>
      <c r="L5" s="119" t="s">
        <v>29</v>
      </c>
      <c r="M5" s="140"/>
    </row>
    <row r="6" spans="1:13" ht="42.75" customHeight="1" thickBot="1">
      <c r="A6" s="132"/>
      <c r="B6" s="142"/>
      <c r="C6" s="139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18650</v>
      </c>
      <c r="C8" s="20">
        <f aca="true" t="shared" si="0" ref="C8:C24">E8+G8+I8+K8+M8</f>
        <v>2002855.2889999999</v>
      </c>
      <c r="D8" s="19">
        <v>3613</v>
      </c>
      <c r="E8" s="21">
        <v>228720.729</v>
      </c>
      <c r="F8" s="19">
        <v>2401</v>
      </c>
      <c r="G8" s="21">
        <v>137237.261</v>
      </c>
      <c r="H8" s="19">
        <v>1273</v>
      </c>
      <c r="I8" s="21">
        <v>88296.382</v>
      </c>
      <c r="J8" s="19">
        <v>1783</v>
      </c>
      <c r="K8" s="21">
        <v>690186.865</v>
      </c>
      <c r="L8" s="19">
        <v>9580</v>
      </c>
      <c r="M8" s="22">
        <v>858414.052</v>
      </c>
    </row>
    <row r="9" spans="1:13" ht="15" customHeight="1">
      <c r="A9" s="23" t="s">
        <v>9</v>
      </c>
      <c r="B9" s="19">
        <f aca="true" t="shared" si="1" ref="B9:B24">D9+F9+H9+J9+L9</f>
        <v>28143</v>
      </c>
      <c r="C9" s="20">
        <f t="shared" si="0"/>
        <v>3354185.575</v>
      </c>
      <c r="D9" s="24">
        <v>3733</v>
      </c>
      <c r="E9" s="25">
        <v>247187.755</v>
      </c>
      <c r="F9" s="24">
        <v>2960</v>
      </c>
      <c r="G9" s="25">
        <v>218756.224</v>
      </c>
      <c r="H9" s="24">
        <v>2564</v>
      </c>
      <c r="I9" s="25">
        <v>267389.072</v>
      </c>
      <c r="J9" s="24">
        <v>2988</v>
      </c>
      <c r="K9" s="25">
        <v>1172304.255</v>
      </c>
      <c r="L9" s="24">
        <v>15898</v>
      </c>
      <c r="M9" s="26">
        <v>1448548.269</v>
      </c>
    </row>
    <row r="10" spans="1:13" ht="15" customHeight="1">
      <c r="A10" s="23" t="s">
        <v>10</v>
      </c>
      <c r="B10" s="19">
        <f t="shared" si="1"/>
        <v>54801</v>
      </c>
      <c r="C10" s="20">
        <f t="shared" si="0"/>
        <v>6658385.459</v>
      </c>
      <c r="D10" s="24">
        <v>5321</v>
      </c>
      <c r="E10" s="25">
        <v>342657.206</v>
      </c>
      <c r="F10" s="24">
        <v>4274</v>
      </c>
      <c r="G10" s="25">
        <v>270272.683</v>
      </c>
      <c r="H10" s="24">
        <v>4805</v>
      </c>
      <c r="I10" s="25">
        <v>305247.433</v>
      </c>
      <c r="J10" s="24">
        <v>6313</v>
      </c>
      <c r="K10" s="25">
        <v>2552023.029</v>
      </c>
      <c r="L10" s="24">
        <v>34088</v>
      </c>
      <c r="M10" s="26">
        <v>3188185.108</v>
      </c>
    </row>
    <row r="11" spans="1:13" ht="15" customHeight="1">
      <c r="A11" s="23" t="s">
        <v>11</v>
      </c>
      <c r="B11" s="19">
        <f t="shared" si="1"/>
        <v>23813</v>
      </c>
      <c r="C11" s="20">
        <f t="shared" si="0"/>
        <v>3604767.342</v>
      </c>
      <c r="D11" s="24">
        <v>3434</v>
      </c>
      <c r="E11" s="25">
        <v>324642.742</v>
      </c>
      <c r="F11" s="24">
        <v>2487</v>
      </c>
      <c r="G11" s="25">
        <v>247283.597</v>
      </c>
      <c r="H11" s="24">
        <v>3359</v>
      </c>
      <c r="I11" s="25">
        <v>505847.218</v>
      </c>
      <c r="J11" s="24">
        <v>2519</v>
      </c>
      <c r="K11" s="25">
        <v>1217395.722</v>
      </c>
      <c r="L11" s="24">
        <v>12014</v>
      </c>
      <c r="M11" s="26">
        <v>1309598.063</v>
      </c>
    </row>
    <row r="12" spans="1:15" ht="15" customHeight="1">
      <c r="A12" s="23" t="s">
        <v>12</v>
      </c>
      <c r="B12" s="19">
        <f t="shared" si="1"/>
        <v>33324</v>
      </c>
      <c r="C12" s="20">
        <f t="shared" si="0"/>
        <v>4700922.691</v>
      </c>
      <c r="D12" s="24">
        <v>5490</v>
      </c>
      <c r="E12" s="25">
        <v>345504.499</v>
      </c>
      <c r="F12" s="24">
        <v>4164</v>
      </c>
      <c r="G12" s="25">
        <v>248492.545</v>
      </c>
      <c r="H12" s="24">
        <v>2294</v>
      </c>
      <c r="I12" s="25">
        <v>181278.01</v>
      </c>
      <c r="J12" s="24">
        <v>3874</v>
      </c>
      <c r="K12" s="25">
        <v>2290865.918</v>
      </c>
      <c r="L12" s="24">
        <v>17502</v>
      </c>
      <c r="M12" s="26">
        <v>1634781.719</v>
      </c>
      <c r="O12" s="2" t="s">
        <v>33</v>
      </c>
    </row>
    <row r="13" spans="1:13" ht="15" customHeight="1">
      <c r="A13" s="23" t="s">
        <v>13</v>
      </c>
      <c r="B13" s="19">
        <f t="shared" si="1"/>
        <v>30398</v>
      </c>
      <c r="C13" s="20">
        <f t="shared" si="0"/>
        <v>3661147.95445</v>
      </c>
      <c r="D13" s="24">
        <v>4415</v>
      </c>
      <c r="E13" s="25">
        <v>249716.31</v>
      </c>
      <c r="F13" s="24">
        <v>2068</v>
      </c>
      <c r="G13" s="25">
        <v>148075.449</v>
      </c>
      <c r="H13" s="24">
        <v>2033</v>
      </c>
      <c r="I13" s="25">
        <v>151209.24644999998</v>
      </c>
      <c r="J13" s="24">
        <v>3632</v>
      </c>
      <c r="K13" s="25">
        <v>1490466.119</v>
      </c>
      <c r="L13" s="24">
        <v>18250</v>
      </c>
      <c r="M13" s="26">
        <v>1621680.83</v>
      </c>
    </row>
    <row r="14" spans="1:13" ht="15" customHeight="1">
      <c r="A14" s="23" t="s">
        <v>14</v>
      </c>
      <c r="B14" s="19">
        <f t="shared" si="1"/>
        <v>20189</v>
      </c>
      <c r="C14" s="20">
        <f t="shared" si="0"/>
        <v>2556705.725</v>
      </c>
      <c r="D14" s="24">
        <v>2593</v>
      </c>
      <c r="E14" s="25">
        <v>179386.41</v>
      </c>
      <c r="F14" s="24">
        <v>1765</v>
      </c>
      <c r="G14" s="25">
        <v>117375.43</v>
      </c>
      <c r="H14" s="24">
        <v>3346</v>
      </c>
      <c r="I14" s="25">
        <v>456412.705</v>
      </c>
      <c r="J14" s="24">
        <v>2175</v>
      </c>
      <c r="K14" s="25">
        <v>866768.907</v>
      </c>
      <c r="L14" s="24">
        <v>10310</v>
      </c>
      <c r="M14" s="26">
        <v>936762.273</v>
      </c>
    </row>
    <row r="15" spans="1:14" ht="15" customHeight="1">
      <c r="A15" s="23" t="s">
        <v>15</v>
      </c>
      <c r="B15" s="19">
        <f t="shared" si="1"/>
        <v>43066</v>
      </c>
      <c r="C15" s="20">
        <f t="shared" si="0"/>
        <v>4889434.983999999</v>
      </c>
      <c r="D15" s="24">
        <v>13720</v>
      </c>
      <c r="E15" s="25">
        <v>1226044.157</v>
      </c>
      <c r="F15" s="24">
        <v>4616</v>
      </c>
      <c r="G15" s="25">
        <v>356605.253</v>
      </c>
      <c r="H15" s="24">
        <v>3737</v>
      </c>
      <c r="I15" s="25">
        <v>314529.856</v>
      </c>
      <c r="J15" s="24">
        <v>3245</v>
      </c>
      <c r="K15" s="25">
        <v>1345850.159</v>
      </c>
      <c r="L15" s="24">
        <v>17748</v>
      </c>
      <c r="M15" s="26">
        <v>1646405.559</v>
      </c>
      <c r="N15" s="2" t="s">
        <v>33</v>
      </c>
    </row>
    <row r="16" spans="1:13" ht="15" customHeight="1">
      <c r="A16" s="23" t="s">
        <v>16</v>
      </c>
      <c r="B16" s="19">
        <f t="shared" si="1"/>
        <v>25413</v>
      </c>
      <c r="C16" s="20">
        <f t="shared" si="0"/>
        <v>2683441.84</v>
      </c>
      <c r="D16" s="24">
        <v>3011</v>
      </c>
      <c r="E16" s="25">
        <v>154083.053</v>
      </c>
      <c r="F16" s="24">
        <v>2282</v>
      </c>
      <c r="G16" s="25">
        <v>146127.977</v>
      </c>
      <c r="H16" s="24">
        <v>2335</v>
      </c>
      <c r="I16" s="25">
        <v>147355.732</v>
      </c>
      <c r="J16" s="24">
        <v>3092</v>
      </c>
      <c r="K16" s="25">
        <v>1004242.515</v>
      </c>
      <c r="L16" s="24">
        <v>14693</v>
      </c>
      <c r="M16" s="26">
        <v>1231632.563</v>
      </c>
    </row>
    <row r="17" spans="1:13" ht="15" customHeight="1">
      <c r="A17" s="23" t="s">
        <v>17</v>
      </c>
      <c r="B17" s="19">
        <f t="shared" si="1"/>
        <v>19069</v>
      </c>
      <c r="C17" s="20">
        <f t="shared" si="0"/>
        <v>2175191.8822</v>
      </c>
      <c r="D17" s="24">
        <v>3583</v>
      </c>
      <c r="E17" s="25">
        <v>216772.7652</v>
      </c>
      <c r="F17" s="24">
        <v>2551</v>
      </c>
      <c r="G17" s="25">
        <v>136416.869</v>
      </c>
      <c r="H17" s="24">
        <v>1746</v>
      </c>
      <c r="I17" s="25">
        <v>112467.432</v>
      </c>
      <c r="J17" s="24">
        <v>1939</v>
      </c>
      <c r="K17" s="25">
        <v>828238.956</v>
      </c>
      <c r="L17" s="24">
        <v>9250</v>
      </c>
      <c r="M17" s="26">
        <v>881295.86</v>
      </c>
    </row>
    <row r="18" spans="1:13" ht="15" customHeight="1">
      <c r="A18" s="23" t="s">
        <v>18</v>
      </c>
      <c r="B18" s="19">
        <f t="shared" si="1"/>
        <v>27856</v>
      </c>
      <c r="C18" s="20">
        <f t="shared" si="0"/>
        <v>4190126.558</v>
      </c>
      <c r="D18" s="24">
        <v>4473</v>
      </c>
      <c r="E18" s="25">
        <v>485743.449</v>
      </c>
      <c r="F18" s="24">
        <v>2425</v>
      </c>
      <c r="G18" s="25">
        <v>332977.192</v>
      </c>
      <c r="H18" s="24">
        <v>2940</v>
      </c>
      <c r="I18" s="25">
        <v>299364.795</v>
      </c>
      <c r="J18" s="24">
        <v>3085</v>
      </c>
      <c r="K18" s="25">
        <v>1501636.558</v>
      </c>
      <c r="L18" s="24">
        <v>14933</v>
      </c>
      <c r="M18" s="26">
        <v>1570404.564</v>
      </c>
    </row>
    <row r="19" spans="1:13" ht="15" customHeight="1">
      <c r="A19" s="23" t="s">
        <v>19</v>
      </c>
      <c r="B19" s="19">
        <f t="shared" si="1"/>
        <v>18212</v>
      </c>
      <c r="C19" s="20">
        <f t="shared" si="0"/>
        <v>2201168.57332</v>
      </c>
      <c r="D19" s="24">
        <v>3285</v>
      </c>
      <c r="E19" s="25">
        <v>247256.23632</v>
      </c>
      <c r="F19" s="24">
        <v>2263</v>
      </c>
      <c r="G19" s="25">
        <v>164253.208</v>
      </c>
      <c r="H19" s="24">
        <v>1628</v>
      </c>
      <c r="I19" s="25">
        <v>143876.591</v>
      </c>
      <c r="J19" s="24">
        <v>1821</v>
      </c>
      <c r="K19" s="25">
        <v>761709.111</v>
      </c>
      <c r="L19" s="24">
        <v>9215</v>
      </c>
      <c r="M19" s="26">
        <v>884073.427</v>
      </c>
    </row>
    <row r="20" spans="1:13" ht="15" customHeight="1">
      <c r="A20" s="23" t="s">
        <v>20</v>
      </c>
      <c r="B20" s="19">
        <f t="shared" si="1"/>
        <v>12039</v>
      </c>
      <c r="C20" s="20">
        <f t="shared" si="0"/>
        <v>1250611.433</v>
      </c>
      <c r="D20" s="24">
        <v>2639</v>
      </c>
      <c r="E20" s="25">
        <v>142308.754</v>
      </c>
      <c r="F20" s="24">
        <v>1346</v>
      </c>
      <c r="G20" s="25">
        <v>64080.164</v>
      </c>
      <c r="H20" s="24">
        <v>1430</v>
      </c>
      <c r="I20" s="25">
        <v>79504.18</v>
      </c>
      <c r="J20" s="24">
        <v>1128</v>
      </c>
      <c r="K20" s="25">
        <v>455686.223</v>
      </c>
      <c r="L20" s="24">
        <v>5496</v>
      </c>
      <c r="M20" s="26">
        <v>509032.112</v>
      </c>
    </row>
    <row r="21" spans="1:13" ht="15" customHeight="1">
      <c r="A21" s="23" t="s">
        <v>94</v>
      </c>
      <c r="B21" s="19">
        <f t="shared" si="1"/>
        <v>50853</v>
      </c>
      <c r="C21" s="20">
        <f t="shared" si="0"/>
        <v>5234073.513</v>
      </c>
      <c r="D21" s="24">
        <v>7260</v>
      </c>
      <c r="E21" s="25">
        <v>380473.199</v>
      </c>
      <c r="F21" s="24">
        <v>3236</v>
      </c>
      <c r="G21" s="25">
        <v>201077.348</v>
      </c>
      <c r="H21" s="24">
        <v>2245</v>
      </c>
      <c r="I21" s="25">
        <v>175377.079</v>
      </c>
      <c r="J21" s="24">
        <v>5267</v>
      </c>
      <c r="K21" s="25">
        <v>1800976.379</v>
      </c>
      <c r="L21" s="24">
        <v>32845</v>
      </c>
      <c r="M21" s="26">
        <v>2676169.508</v>
      </c>
    </row>
    <row r="22" spans="1:13" ht="15" customHeight="1">
      <c r="A22" s="23" t="s">
        <v>21</v>
      </c>
      <c r="B22" s="19">
        <f t="shared" si="1"/>
        <v>49370</v>
      </c>
      <c r="C22" s="20">
        <f t="shared" si="0"/>
        <v>8630476.758000001</v>
      </c>
      <c r="D22" s="24">
        <v>7040</v>
      </c>
      <c r="E22" s="25">
        <v>745331.143</v>
      </c>
      <c r="F22" s="24">
        <v>3168</v>
      </c>
      <c r="G22" s="25">
        <v>308377.511</v>
      </c>
      <c r="H22" s="24">
        <v>5209</v>
      </c>
      <c r="I22" s="25">
        <v>661482.591</v>
      </c>
      <c r="J22" s="24">
        <v>6615</v>
      </c>
      <c r="K22" s="25">
        <v>3475343.12</v>
      </c>
      <c r="L22" s="24">
        <v>27338</v>
      </c>
      <c r="M22" s="26">
        <v>3439942.393</v>
      </c>
    </row>
    <row r="23" spans="1:13" ht="15" customHeight="1">
      <c r="A23" s="27" t="s">
        <v>98</v>
      </c>
      <c r="B23" s="19">
        <f t="shared" si="1"/>
        <v>38462</v>
      </c>
      <c r="C23" s="20">
        <f t="shared" si="0"/>
        <v>6972695.601</v>
      </c>
      <c r="D23" s="102">
        <v>4472</v>
      </c>
      <c r="E23" s="103">
        <v>424299.994</v>
      </c>
      <c r="F23" s="102">
        <v>2489</v>
      </c>
      <c r="G23" s="103">
        <v>234238.047</v>
      </c>
      <c r="H23" s="102">
        <v>3085</v>
      </c>
      <c r="I23" s="103">
        <v>505523.598</v>
      </c>
      <c r="J23" s="102">
        <v>5121</v>
      </c>
      <c r="K23" s="103">
        <v>2910080.812</v>
      </c>
      <c r="L23" s="102">
        <v>23295</v>
      </c>
      <c r="M23" s="104">
        <v>2898553.15</v>
      </c>
    </row>
    <row r="24" spans="1:13" ht="15" customHeight="1" thickBot="1">
      <c r="A24" s="27" t="s">
        <v>95</v>
      </c>
      <c r="B24" s="19">
        <f t="shared" si="1"/>
        <v>28900</v>
      </c>
      <c r="C24" s="20">
        <f t="shared" si="0"/>
        <v>3544956.526</v>
      </c>
      <c r="D24" s="28">
        <v>4058</v>
      </c>
      <c r="E24" s="29">
        <v>260300.717</v>
      </c>
      <c r="F24" s="28">
        <v>1826</v>
      </c>
      <c r="G24" s="29">
        <v>132775.4</v>
      </c>
      <c r="H24" s="28">
        <v>662</v>
      </c>
      <c r="I24" s="29">
        <v>67258.15</v>
      </c>
      <c r="J24" s="28">
        <v>3606</v>
      </c>
      <c r="K24" s="29">
        <v>1383644.811</v>
      </c>
      <c r="L24" s="28">
        <v>18748</v>
      </c>
      <c r="M24" s="30">
        <v>1700977.448</v>
      </c>
    </row>
    <row r="25" spans="1:13" s="35" customFormat="1" ht="15" customHeight="1" thickBot="1">
      <c r="A25" s="31" t="s">
        <v>22</v>
      </c>
      <c r="B25" s="32">
        <f>SUM(B8:B24)</f>
        <v>522558</v>
      </c>
      <c r="C25" s="33">
        <f>SUM(C8:C24)</f>
        <v>68311147.70396999</v>
      </c>
      <c r="D25" s="32">
        <f>SUM(D8:D24)</f>
        <v>82140</v>
      </c>
      <c r="E25" s="34">
        <f aca="true" t="shared" si="2" ref="E25:M25">SUM(E8:E24)</f>
        <v>6200429.11852</v>
      </c>
      <c r="F25" s="32">
        <f t="shared" si="2"/>
        <v>46321</v>
      </c>
      <c r="G25" s="34">
        <f t="shared" si="2"/>
        <v>3464422.158</v>
      </c>
      <c r="H25" s="32">
        <f t="shared" si="2"/>
        <v>44691</v>
      </c>
      <c r="I25" s="34">
        <f t="shared" si="2"/>
        <v>4462420.07045</v>
      </c>
      <c r="J25" s="32">
        <f t="shared" si="2"/>
        <v>58203</v>
      </c>
      <c r="K25" s="34">
        <f t="shared" si="2"/>
        <v>25747419.459</v>
      </c>
      <c r="L25" s="32">
        <f t="shared" si="2"/>
        <v>291203</v>
      </c>
      <c r="M25" s="34">
        <f t="shared" si="2"/>
        <v>28436456.898</v>
      </c>
    </row>
    <row r="26" spans="1:13" s="35" customFormat="1" ht="15" customHeight="1">
      <c r="A26" s="36"/>
      <c r="B26" s="37"/>
      <c r="C26" s="38"/>
      <c r="D26" s="39"/>
      <c r="E26" s="38" t="s">
        <v>33</v>
      </c>
      <c r="F26" s="39"/>
      <c r="G26" s="38"/>
      <c r="H26" s="39"/>
      <c r="I26" s="38"/>
      <c r="J26" s="39"/>
      <c r="K26" s="38"/>
      <c r="L26" s="39"/>
      <c r="M26" s="38"/>
    </row>
    <row r="27" spans="1:13" ht="12.75">
      <c r="A27" s="122" t="s">
        <v>33</v>
      </c>
      <c r="B27" s="123"/>
      <c r="C27" s="123"/>
      <c r="D27" s="123"/>
      <c r="E27" s="123"/>
      <c r="F27" s="123"/>
      <c r="G27" s="123"/>
      <c r="H27" s="123"/>
      <c r="I27" s="123"/>
      <c r="J27" s="40"/>
      <c r="K27" s="41"/>
      <c r="L27" s="40"/>
      <c r="M27" s="41"/>
    </row>
    <row r="28" spans="1:13" s="44" customFormat="1" ht="12.75">
      <c r="A28" s="124" t="s">
        <v>36</v>
      </c>
      <c r="B28" s="125"/>
      <c r="C28" s="125"/>
      <c r="D28" s="125"/>
      <c r="E28" s="125"/>
      <c r="F28" s="125"/>
      <c r="G28" s="125"/>
      <c r="H28" s="125"/>
      <c r="I28" s="125"/>
      <c r="J28" s="42"/>
      <c r="K28" s="43"/>
      <c r="L28" s="42"/>
      <c r="M28" s="43"/>
    </row>
    <row r="29" spans="1:13" s="44" customFormat="1" ht="12.75">
      <c r="A29" s="45" t="s">
        <v>34</v>
      </c>
      <c r="B29" s="46"/>
      <c r="C29" s="47"/>
      <c r="D29" s="46"/>
      <c r="E29" s="47"/>
      <c r="F29" s="46"/>
      <c r="G29" s="47"/>
      <c r="H29" s="46"/>
      <c r="I29" s="47"/>
      <c r="J29" s="42"/>
      <c r="K29" s="43" t="s">
        <v>33</v>
      </c>
      <c r="L29" s="42" t="s">
        <v>33</v>
      </c>
      <c r="M29" s="43" t="s">
        <v>33</v>
      </c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4" ht="12.75">
      <c r="A31" s="48"/>
      <c r="C31" s="17"/>
      <c r="E31" s="17"/>
      <c r="G31" s="17"/>
      <c r="I31" s="17"/>
      <c r="K31" s="17"/>
      <c r="M31" s="17"/>
      <c r="N31" s="17"/>
    </row>
    <row r="32" spans="1:13" ht="15.75">
      <c r="A32" s="49"/>
      <c r="B32" s="126"/>
      <c r="C32" s="126"/>
      <c r="D32" s="126"/>
      <c r="E32" s="121"/>
      <c r="F32" s="121"/>
      <c r="G32" s="4"/>
      <c r="I32" s="4"/>
      <c r="J32" s="50"/>
      <c r="K32" s="51"/>
      <c r="L32" s="3"/>
      <c r="M32" s="4"/>
    </row>
    <row r="33" spans="1:6" ht="15.75">
      <c r="A33" s="52"/>
      <c r="B33" s="118"/>
      <c r="C33" s="118"/>
      <c r="D33" s="118"/>
      <c r="E33" s="53"/>
      <c r="F33" s="54"/>
    </row>
    <row r="34" spans="1:8" ht="30" customHeight="1">
      <c r="A34" s="55"/>
      <c r="B34" s="126"/>
      <c r="C34" s="126"/>
      <c r="D34" s="126"/>
      <c r="E34" s="121"/>
      <c r="F34" s="121"/>
      <c r="H34" s="17" t="s">
        <v>33</v>
      </c>
    </row>
    <row r="35" spans="1:5" ht="12.75">
      <c r="A35" s="56"/>
      <c r="B35" s="118"/>
      <c r="C35" s="118"/>
      <c r="D35" s="118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1">
    <mergeCell ref="B5:B6"/>
    <mergeCell ref="J1:M1"/>
    <mergeCell ref="I2:M2"/>
    <mergeCell ref="A3:M3"/>
    <mergeCell ref="A4:A6"/>
    <mergeCell ref="B4:C4"/>
    <mergeCell ref="D4:M4"/>
    <mergeCell ref="C5:C6"/>
    <mergeCell ref="L5:M5"/>
    <mergeCell ref="D5:E5"/>
    <mergeCell ref="J5:K5"/>
    <mergeCell ref="B35:D35"/>
    <mergeCell ref="H5:I5"/>
    <mergeCell ref="F5:G5"/>
    <mergeCell ref="E32:F32"/>
    <mergeCell ref="A27:I27"/>
    <mergeCell ref="E34:F34"/>
    <mergeCell ref="A28:I28"/>
    <mergeCell ref="B34:D34"/>
    <mergeCell ref="B33:D33"/>
    <mergeCell ref="B32:D32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1">
      <selection activeCell="A29" sqref="A29:IV30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49" t="s">
        <v>86</v>
      </c>
      <c r="K1" s="149"/>
      <c r="L1" s="149"/>
      <c r="M1" s="149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28"/>
      <c r="J2" s="128"/>
      <c r="K2" s="128"/>
      <c r="L2" s="128"/>
      <c r="M2" s="128"/>
    </row>
    <row r="3" spans="1:13" ht="42" customHeight="1" thickBot="1">
      <c r="A3" s="150" t="s">
        <v>100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13.5" customHeight="1" thickBot="1">
      <c r="A4" s="151" t="s">
        <v>24</v>
      </c>
      <c r="B4" s="133" t="s">
        <v>25</v>
      </c>
      <c r="C4" s="134"/>
      <c r="D4" s="153" t="s">
        <v>27</v>
      </c>
      <c r="E4" s="154"/>
      <c r="F4" s="154"/>
      <c r="G4" s="154"/>
      <c r="H4" s="154"/>
      <c r="I4" s="154"/>
      <c r="J4" s="154"/>
      <c r="K4" s="154"/>
      <c r="L4" s="154"/>
      <c r="M4" s="154"/>
    </row>
    <row r="5" spans="1:13" ht="66" customHeight="1" thickBot="1">
      <c r="A5" s="151"/>
      <c r="B5" s="141" t="s">
        <v>37</v>
      </c>
      <c r="C5" s="147" t="s">
        <v>53</v>
      </c>
      <c r="D5" s="145" t="s">
        <v>55</v>
      </c>
      <c r="E5" s="143"/>
      <c r="F5" s="143" t="s">
        <v>56</v>
      </c>
      <c r="G5" s="143"/>
      <c r="H5" s="143" t="s">
        <v>57</v>
      </c>
      <c r="I5" s="143"/>
      <c r="J5" s="143" t="s">
        <v>52</v>
      </c>
      <c r="K5" s="143"/>
      <c r="L5" s="143" t="s">
        <v>31</v>
      </c>
      <c r="M5" s="143"/>
    </row>
    <row r="6" spans="1:13" ht="42.75" customHeight="1" thickBot="1">
      <c r="A6" s="152"/>
      <c r="B6" s="142"/>
      <c r="C6" s="148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4">D8+F8+H8+J8+L8</f>
        <v>18650</v>
      </c>
      <c r="C8" s="20">
        <f aca="true" t="shared" si="1" ref="C8:C24">E8+G8+I8+K8+M8</f>
        <v>2002855.2889999999</v>
      </c>
      <c r="D8" s="19">
        <v>3613</v>
      </c>
      <c r="E8" s="21">
        <v>228720.729</v>
      </c>
      <c r="F8" s="19">
        <v>2401</v>
      </c>
      <c r="G8" s="21">
        <v>137237.261</v>
      </c>
      <c r="H8" s="19">
        <v>1273</v>
      </c>
      <c r="I8" s="21">
        <v>88296.382</v>
      </c>
      <c r="J8" s="19">
        <v>1783</v>
      </c>
      <c r="K8" s="21">
        <v>690186.865</v>
      </c>
      <c r="L8" s="19">
        <v>9580</v>
      </c>
      <c r="M8" s="22">
        <v>858414.052</v>
      </c>
    </row>
    <row r="9" spans="1:13" ht="15" customHeight="1">
      <c r="A9" s="63" t="s">
        <v>39</v>
      </c>
      <c r="B9" s="19">
        <f t="shared" si="0"/>
        <v>28143</v>
      </c>
      <c r="C9" s="20">
        <f t="shared" si="1"/>
        <v>3354185.575</v>
      </c>
      <c r="D9" s="24">
        <v>3733</v>
      </c>
      <c r="E9" s="25">
        <v>247187.755</v>
      </c>
      <c r="F9" s="24">
        <v>2960</v>
      </c>
      <c r="G9" s="25">
        <v>218756.224</v>
      </c>
      <c r="H9" s="24">
        <v>2564</v>
      </c>
      <c r="I9" s="25">
        <v>267389.072</v>
      </c>
      <c r="J9" s="24">
        <v>2988</v>
      </c>
      <c r="K9" s="25">
        <v>1172304.255</v>
      </c>
      <c r="L9" s="24">
        <v>15898</v>
      </c>
      <c r="M9" s="26">
        <v>1448548.269</v>
      </c>
    </row>
    <row r="10" spans="1:13" ht="15" customHeight="1">
      <c r="A10" s="63" t="s">
        <v>40</v>
      </c>
      <c r="B10" s="19">
        <f t="shared" si="0"/>
        <v>54801</v>
      </c>
      <c r="C10" s="20">
        <f t="shared" si="1"/>
        <v>6658385.459</v>
      </c>
      <c r="D10" s="24">
        <v>5321</v>
      </c>
      <c r="E10" s="25">
        <v>342657.206</v>
      </c>
      <c r="F10" s="24">
        <v>4274</v>
      </c>
      <c r="G10" s="25">
        <v>270272.683</v>
      </c>
      <c r="H10" s="24">
        <v>4805</v>
      </c>
      <c r="I10" s="25">
        <v>305247.433</v>
      </c>
      <c r="J10" s="24">
        <v>6313</v>
      </c>
      <c r="K10" s="25">
        <v>2552023.029</v>
      </c>
      <c r="L10" s="24">
        <v>34088</v>
      </c>
      <c r="M10" s="26">
        <v>3188185.108</v>
      </c>
    </row>
    <row r="11" spans="1:13" ht="15" customHeight="1">
      <c r="A11" s="63" t="s">
        <v>41</v>
      </c>
      <c r="B11" s="19">
        <f t="shared" si="0"/>
        <v>23813</v>
      </c>
      <c r="C11" s="20">
        <f t="shared" si="1"/>
        <v>3604767.342</v>
      </c>
      <c r="D11" s="24">
        <v>3434</v>
      </c>
      <c r="E11" s="25">
        <v>324642.742</v>
      </c>
      <c r="F11" s="24">
        <v>2487</v>
      </c>
      <c r="G11" s="25">
        <v>247283.597</v>
      </c>
      <c r="H11" s="24">
        <v>3359</v>
      </c>
      <c r="I11" s="25">
        <v>505847.218</v>
      </c>
      <c r="J11" s="24">
        <v>2519</v>
      </c>
      <c r="K11" s="25">
        <v>1217395.722</v>
      </c>
      <c r="L11" s="24">
        <v>12014</v>
      </c>
      <c r="M11" s="26">
        <v>1309598.063</v>
      </c>
    </row>
    <row r="12" spans="1:13" ht="15" customHeight="1">
      <c r="A12" s="63" t="s">
        <v>42</v>
      </c>
      <c r="B12" s="19">
        <f t="shared" si="0"/>
        <v>33324</v>
      </c>
      <c r="C12" s="20">
        <f t="shared" si="1"/>
        <v>4700922.691</v>
      </c>
      <c r="D12" s="24">
        <v>5490</v>
      </c>
      <c r="E12" s="25">
        <v>345504.499</v>
      </c>
      <c r="F12" s="24">
        <v>4164</v>
      </c>
      <c r="G12" s="25">
        <v>248492.545</v>
      </c>
      <c r="H12" s="24">
        <v>2294</v>
      </c>
      <c r="I12" s="25">
        <v>181278.01</v>
      </c>
      <c r="J12" s="24">
        <v>3874</v>
      </c>
      <c r="K12" s="25">
        <v>2290865.918</v>
      </c>
      <c r="L12" s="24">
        <v>17502</v>
      </c>
      <c r="M12" s="26">
        <v>1634781.719</v>
      </c>
    </row>
    <row r="13" spans="1:13" ht="15" customHeight="1">
      <c r="A13" s="63" t="s">
        <v>43</v>
      </c>
      <c r="B13" s="19">
        <f t="shared" si="0"/>
        <v>30398</v>
      </c>
      <c r="C13" s="20">
        <f t="shared" si="1"/>
        <v>3661147.95445</v>
      </c>
      <c r="D13" s="24">
        <v>4415</v>
      </c>
      <c r="E13" s="25">
        <v>249716.31</v>
      </c>
      <c r="F13" s="24">
        <v>2068</v>
      </c>
      <c r="G13" s="25">
        <v>148075.449</v>
      </c>
      <c r="H13" s="24">
        <v>2033</v>
      </c>
      <c r="I13" s="25">
        <v>151209.24644999998</v>
      </c>
      <c r="J13" s="24">
        <v>3632</v>
      </c>
      <c r="K13" s="25">
        <v>1490466.119</v>
      </c>
      <c r="L13" s="24">
        <v>18250</v>
      </c>
      <c r="M13" s="26">
        <v>1621680.83</v>
      </c>
    </row>
    <row r="14" spans="1:13" ht="15" customHeight="1">
      <c r="A14" s="63" t="s">
        <v>44</v>
      </c>
      <c r="B14" s="19">
        <f t="shared" si="0"/>
        <v>20189</v>
      </c>
      <c r="C14" s="20">
        <f t="shared" si="1"/>
        <v>2556705.725</v>
      </c>
      <c r="D14" s="24">
        <v>2593</v>
      </c>
      <c r="E14" s="25">
        <v>179386.41</v>
      </c>
      <c r="F14" s="24">
        <v>1765</v>
      </c>
      <c r="G14" s="25">
        <v>117375.43</v>
      </c>
      <c r="H14" s="24">
        <v>3346</v>
      </c>
      <c r="I14" s="25">
        <v>456412.705</v>
      </c>
      <c r="J14" s="24">
        <v>2175</v>
      </c>
      <c r="K14" s="25">
        <v>866768.907</v>
      </c>
      <c r="L14" s="24">
        <v>10310</v>
      </c>
      <c r="M14" s="26">
        <v>936762.273</v>
      </c>
    </row>
    <row r="15" spans="1:13" ht="15" customHeight="1">
      <c r="A15" s="63" t="s">
        <v>45</v>
      </c>
      <c r="B15" s="19">
        <f t="shared" si="0"/>
        <v>43066</v>
      </c>
      <c r="C15" s="20">
        <f t="shared" si="1"/>
        <v>4889434.983999999</v>
      </c>
      <c r="D15" s="24">
        <v>13720</v>
      </c>
      <c r="E15" s="25">
        <v>1226044.157</v>
      </c>
      <c r="F15" s="24">
        <v>4616</v>
      </c>
      <c r="G15" s="25">
        <v>356605.253</v>
      </c>
      <c r="H15" s="24">
        <v>3737</v>
      </c>
      <c r="I15" s="25">
        <v>314529.856</v>
      </c>
      <c r="J15" s="24">
        <v>3245</v>
      </c>
      <c r="K15" s="25">
        <v>1345850.159</v>
      </c>
      <c r="L15" s="24">
        <v>17748</v>
      </c>
      <c r="M15" s="26">
        <v>1646405.559</v>
      </c>
    </row>
    <row r="16" spans="1:13" ht="15" customHeight="1">
      <c r="A16" s="63" t="s">
        <v>46</v>
      </c>
      <c r="B16" s="19">
        <f t="shared" si="0"/>
        <v>25413</v>
      </c>
      <c r="C16" s="20">
        <f t="shared" si="1"/>
        <v>2683441.84</v>
      </c>
      <c r="D16" s="24">
        <v>3011</v>
      </c>
      <c r="E16" s="25">
        <v>154083.053</v>
      </c>
      <c r="F16" s="24">
        <v>2282</v>
      </c>
      <c r="G16" s="25">
        <v>146127.977</v>
      </c>
      <c r="H16" s="24">
        <v>2335</v>
      </c>
      <c r="I16" s="25">
        <v>147355.732</v>
      </c>
      <c r="J16" s="24">
        <v>3092</v>
      </c>
      <c r="K16" s="25">
        <v>1004242.515</v>
      </c>
      <c r="L16" s="24">
        <v>14693</v>
      </c>
      <c r="M16" s="26">
        <v>1231632.563</v>
      </c>
    </row>
    <row r="17" spans="1:13" ht="15" customHeight="1">
      <c r="A17" s="63" t="s">
        <v>47</v>
      </c>
      <c r="B17" s="19">
        <f t="shared" si="0"/>
        <v>19069</v>
      </c>
      <c r="C17" s="20">
        <f t="shared" si="1"/>
        <v>2175191.8822</v>
      </c>
      <c r="D17" s="24">
        <v>3583</v>
      </c>
      <c r="E17" s="25">
        <v>216772.7652</v>
      </c>
      <c r="F17" s="24">
        <v>2551</v>
      </c>
      <c r="G17" s="25">
        <v>136416.869</v>
      </c>
      <c r="H17" s="24">
        <v>1746</v>
      </c>
      <c r="I17" s="25">
        <v>112467.432</v>
      </c>
      <c r="J17" s="24">
        <v>1939</v>
      </c>
      <c r="K17" s="25">
        <v>828238.956</v>
      </c>
      <c r="L17" s="24">
        <v>9250</v>
      </c>
      <c r="M17" s="26">
        <v>881295.86</v>
      </c>
    </row>
    <row r="18" spans="1:13" ht="15" customHeight="1">
      <c r="A18" s="63" t="s">
        <v>48</v>
      </c>
      <c r="B18" s="19">
        <f t="shared" si="0"/>
        <v>27856</v>
      </c>
      <c r="C18" s="20">
        <f t="shared" si="1"/>
        <v>4190126.558</v>
      </c>
      <c r="D18" s="24">
        <v>4473</v>
      </c>
      <c r="E18" s="25">
        <v>485743.449</v>
      </c>
      <c r="F18" s="24">
        <v>2425</v>
      </c>
      <c r="G18" s="25">
        <v>332977.192</v>
      </c>
      <c r="H18" s="24">
        <v>2940</v>
      </c>
      <c r="I18" s="25">
        <v>299364.795</v>
      </c>
      <c r="J18" s="24">
        <v>3085</v>
      </c>
      <c r="K18" s="25">
        <v>1501636.558</v>
      </c>
      <c r="L18" s="24">
        <v>14933</v>
      </c>
      <c r="M18" s="26">
        <v>1570404.564</v>
      </c>
    </row>
    <row r="19" spans="1:13" ht="15" customHeight="1">
      <c r="A19" s="63" t="s">
        <v>49</v>
      </c>
      <c r="B19" s="19">
        <f t="shared" si="0"/>
        <v>18212</v>
      </c>
      <c r="C19" s="20">
        <f t="shared" si="1"/>
        <v>2201168.57332</v>
      </c>
      <c r="D19" s="24">
        <v>3285</v>
      </c>
      <c r="E19" s="25">
        <v>247256.23632</v>
      </c>
      <c r="F19" s="24">
        <v>2263</v>
      </c>
      <c r="G19" s="25">
        <v>164253.208</v>
      </c>
      <c r="H19" s="24">
        <v>1628</v>
      </c>
      <c r="I19" s="25">
        <v>143876.591</v>
      </c>
      <c r="J19" s="24">
        <v>1821</v>
      </c>
      <c r="K19" s="25">
        <v>761709.111</v>
      </c>
      <c r="L19" s="24">
        <v>9215</v>
      </c>
      <c r="M19" s="26">
        <v>884073.427</v>
      </c>
    </row>
    <row r="20" spans="1:13" ht="15" customHeight="1">
      <c r="A20" s="63" t="s">
        <v>50</v>
      </c>
      <c r="B20" s="19">
        <f t="shared" si="0"/>
        <v>12039</v>
      </c>
      <c r="C20" s="20">
        <f t="shared" si="1"/>
        <v>1250611.433</v>
      </c>
      <c r="D20" s="24">
        <v>2639</v>
      </c>
      <c r="E20" s="25">
        <v>142308.754</v>
      </c>
      <c r="F20" s="24">
        <v>1346</v>
      </c>
      <c r="G20" s="25">
        <v>64080.164</v>
      </c>
      <c r="H20" s="24">
        <v>1430</v>
      </c>
      <c r="I20" s="25">
        <v>79504.18</v>
      </c>
      <c r="J20" s="24">
        <v>1128</v>
      </c>
      <c r="K20" s="25">
        <v>455686.223</v>
      </c>
      <c r="L20" s="24">
        <v>5496</v>
      </c>
      <c r="M20" s="26">
        <v>509032.112</v>
      </c>
    </row>
    <row r="21" spans="1:13" ht="15" customHeight="1">
      <c r="A21" s="63" t="s">
        <v>92</v>
      </c>
      <c r="B21" s="19">
        <f t="shared" si="0"/>
        <v>50853</v>
      </c>
      <c r="C21" s="20">
        <f t="shared" si="1"/>
        <v>5234073.513</v>
      </c>
      <c r="D21" s="24">
        <v>7260</v>
      </c>
      <c r="E21" s="25">
        <v>380473.199</v>
      </c>
      <c r="F21" s="24">
        <v>3236</v>
      </c>
      <c r="G21" s="25">
        <v>201077.348</v>
      </c>
      <c r="H21" s="24">
        <v>2245</v>
      </c>
      <c r="I21" s="25">
        <v>175377.079</v>
      </c>
      <c r="J21" s="24">
        <v>5267</v>
      </c>
      <c r="K21" s="25">
        <v>1800976.379</v>
      </c>
      <c r="L21" s="24">
        <v>32845</v>
      </c>
      <c r="M21" s="26">
        <v>2676169.508</v>
      </c>
    </row>
    <row r="22" spans="1:13" ht="15" customHeight="1">
      <c r="A22" s="63" t="s">
        <v>51</v>
      </c>
      <c r="B22" s="19">
        <f t="shared" si="0"/>
        <v>49370</v>
      </c>
      <c r="C22" s="20">
        <f t="shared" si="1"/>
        <v>8630476.758000001</v>
      </c>
      <c r="D22" s="24">
        <v>7040</v>
      </c>
      <c r="E22" s="25">
        <v>745331.143</v>
      </c>
      <c r="F22" s="24">
        <v>3168</v>
      </c>
      <c r="G22" s="25">
        <v>308377.511</v>
      </c>
      <c r="H22" s="24">
        <v>5209</v>
      </c>
      <c r="I22" s="25">
        <v>661482.591</v>
      </c>
      <c r="J22" s="24">
        <v>6615</v>
      </c>
      <c r="K22" s="25">
        <v>3475343.12</v>
      </c>
      <c r="L22" s="24">
        <v>27338</v>
      </c>
      <c r="M22" s="26">
        <v>3439942.393</v>
      </c>
    </row>
    <row r="23" spans="1:13" ht="15" customHeight="1">
      <c r="A23" s="64" t="s">
        <v>97</v>
      </c>
      <c r="B23" s="19">
        <f t="shared" si="0"/>
        <v>38462</v>
      </c>
      <c r="C23" s="20">
        <f t="shared" si="1"/>
        <v>6972695.601</v>
      </c>
      <c r="D23" s="102">
        <v>4472</v>
      </c>
      <c r="E23" s="103">
        <v>424299.994</v>
      </c>
      <c r="F23" s="102">
        <v>2489</v>
      </c>
      <c r="G23" s="103">
        <v>234238.047</v>
      </c>
      <c r="H23" s="102">
        <v>3085</v>
      </c>
      <c r="I23" s="103">
        <v>505523.598</v>
      </c>
      <c r="J23" s="102">
        <v>5121</v>
      </c>
      <c r="K23" s="103">
        <v>2910080.812</v>
      </c>
      <c r="L23" s="102">
        <v>23295</v>
      </c>
      <c r="M23" s="104">
        <v>2898553.15</v>
      </c>
    </row>
    <row r="24" spans="1:13" ht="15" customHeight="1" thickBot="1">
      <c r="A24" s="64" t="s">
        <v>93</v>
      </c>
      <c r="B24" s="19">
        <f t="shared" si="0"/>
        <v>28900</v>
      </c>
      <c r="C24" s="20">
        <f t="shared" si="1"/>
        <v>3544956.526</v>
      </c>
      <c r="D24" s="28">
        <v>4058</v>
      </c>
      <c r="E24" s="29">
        <v>260300.717</v>
      </c>
      <c r="F24" s="28">
        <v>1826</v>
      </c>
      <c r="G24" s="29">
        <v>132775.4</v>
      </c>
      <c r="H24" s="28">
        <v>662</v>
      </c>
      <c r="I24" s="29">
        <v>67258.15</v>
      </c>
      <c r="J24" s="28">
        <v>3606</v>
      </c>
      <c r="K24" s="29">
        <v>1383644.811</v>
      </c>
      <c r="L24" s="28">
        <v>18748</v>
      </c>
      <c r="M24" s="30">
        <v>1700977.448</v>
      </c>
    </row>
    <row r="25" spans="1:13" s="35" customFormat="1" ht="15" customHeight="1" thickBot="1">
      <c r="A25" s="65" t="s">
        <v>23</v>
      </c>
      <c r="B25" s="32">
        <f>SUM(B8:B24)</f>
        <v>522558</v>
      </c>
      <c r="C25" s="33">
        <f>SUM(C8:C24)</f>
        <v>68311147.70396999</v>
      </c>
      <c r="D25" s="32">
        <f>SUM(D8:D24)</f>
        <v>82140</v>
      </c>
      <c r="E25" s="66">
        <f aca="true" t="shared" si="2" ref="E25:M25">SUM(E8:E24)</f>
        <v>6200429.11852</v>
      </c>
      <c r="F25" s="32">
        <f>SUM(F8:F24)</f>
        <v>46321</v>
      </c>
      <c r="G25" s="67">
        <f t="shared" si="2"/>
        <v>3464422.158</v>
      </c>
      <c r="H25" s="32">
        <f>SUM(H8:H24)</f>
        <v>44691</v>
      </c>
      <c r="I25" s="67">
        <f t="shared" si="2"/>
        <v>4462420.07045</v>
      </c>
      <c r="J25" s="32">
        <f>SUM(J8:J24)</f>
        <v>58203</v>
      </c>
      <c r="K25" s="67">
        <f t="shared" si="2"/>
        <v>25747419.459</v>
      </c>
      <c r="L25" s="32">
        <f>SUM(L8:L24)</f>
        <v>291203</v>
      </c>
      <c r="M25" s="33">
        <f t="shared" si="2"/>
        <v>28436456.898</v>
      </c>
    </row>
    <row r="26" spans="1:13" s="35" customFormat="1" ht="15" customHeight="1">
      <c r="A26" s="36"/>
      <c r="B26" s="37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</row>
    <row r="27" spans="1:13" s="44" customFormat="1" ht="12.75">
      <c r="A27" s="68" t="s">
        <v>54</v>
      </c>
      <c r="B27" s="69"/>
      <c r="C27" s="68"/>
      <c r="D27" s="69"/>
      <c r="E27" s="68"/>
      <c r="F27" s="70"/>
      <c r="G27" s="70"/>
      <c r="H27" s="70"/>
      <c r="I27" s="70"/>
      <c r="J27" s="71"/>
      <c r="K27" s="72"/>
      <c r="L27" s="71"/>
      <c r="M27" s="72"/>
    </row>
    <row r="28" spans="1:13" s="44" customFormat="1" ht="12.75">
      <c r="A28" s="144" t="s">
        <v>102</v>
      </c>
      <c r="B28" s="144"/>
      <c r="C28" s="144"/>
      <c r="D28" s="144"/>
      <c r="E28" s="144"/>
      <c r="F28" s="73"/>
      <c r="G28" s="73"/>
      <c r="H28" s="73"/>
      <c r="I28" s="73"/>
      <c r="J28" s="42"/>
      <c r="K28" s="43"/>
      <c r="L28" s="42"/>
      <c r="M28" s="43"/>
    </row>
    <row r="29" spans="1:13" ht="12.75">
      <c r="A29" s="74"/>
      <c r="B29" s="75"/>
      <c r="C29" s="76"/>
      <c r="D29" s="52"/>
      <c r="E29" s="76"/>
      <c r="F29" s="52"/>
      <c r="G29" s="76"/>
      <c r="H29" s="52"/>
      <c r="I29" s="76"/>
      <c r="J29" s="77"/>
      <c r="K29" s="78"/>
      <c r="L29" s="77"/>
      <c r="M29" s="78"/>
    </row>
    <row r="30" spans="1:13" ht="12.75">
      <c r="A30" s="4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ht="12.75">
      <c r="A31" s="48"/>
      <c r="C31" s="17"/>
      <c r="E31" s="17"/>
      <c r="G31" s="17"/>
      <c r="I31" s="17"/>
      <c r="K31" s="17"/>
      <c r="M31" s="17"/>
    </row>
    <row r="32" spans="1:13" ht="15.75">
      <c r="A32" s="49"/>
      <c r="B32" s="126"/>
      <c r="C32" s="126"/>
      <c r="D32" s="126"/>
      <c r="E32" s="146"/>
      <c r="F32" s="146"/>
      <c r="G32" s="80"/>
      <c r="I32" s="4"/>
      <c r="J32" s="50"/>
      <c r="K32" s="51"/>
      <c r="L32" s="3"/>
      <c r="M32" s="4"/>
    </row>
    <row r="33" spans="1:6" ht="15.75">
      <c r="A33" s="52"/>
      <c r="B33" s="118"/>
      <c r="C33" s="118"/>
      <c r="D33" s="118"/>
      <c r="E33" s="53"/>
      <c r="F33" s="54"/>
    </row>
    <row r="34" spans="1:6" ht="30" customHeight="1">
      <c r="A34" s="55"/>
      <c r="B34" s="126"/>
      <c r="C34" s="126"/>
      <c r="D34" s="126"/>
      <c r="E34" s="146"/>
      <c r="F34" s="146"/>
    </row>
    <row r="35" spans="1:5" ht="12.75">
      <c r="A35" s="56"/>
      <c r="B35" s="118"/>
      <c r="C35" s="118"/>
      <c r="D35" s="118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0"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30" sqref="A30:IV32"/>
    </sheetView>
  </sheetViews>
  <sheetFormatPr defaultColWidth="9.140625" defaultRowHeight="12.75"/>
  <cols>
    <col min="1" max="1" width="18.00390625" style="81" customWidth="1"/>
    <col min="2" max="2" width="12.7109375" style="81" customWidth="1"/>
    <col min="3" max="3" width="16.7109375" style="81" customWidth="1"/>
    <col min="4" max="4" width="12.7109375" style="81" customWidth="1"/>
    <col min="5" max="5" width="13.140625" style="81" customWidth="1"/>
    <col min="6" max="6" width="12.7109375" style="81" customWidth="1"/>
    <col min="7" max="7" width="14.00390625" style="81" customWidth="1"/>
    <col min="8" max="8" width="12.7109375" style="81" customWidth="1"/>
    <col min="9" max="9" width="13.8515625" style="81" customWidth="1"/>
    <col min="10" max="10" width="12.7109375" style="81" customWidth="1"/>
    <col min="11" max="11" width="16.8515625" style="81" customWidth="1"/>
    <col min="12" max="12" width="12.7109375" style="81" customWidth="1"/>
    <col min="13" max="13" width="15.140625" style="81" customWidth="1"/>
    <col min="14" max="16384" width="9.140625" style="81" customWidth="1"/>
  </cols>
  <sheetData>
    <row r="1" ht="12.75">
      <c r="M1" s="1" t="s">
        <v>58</v>
      </c>
    </row>
    <row r="3" spans="1:13" ht="33" customHeight="1">
      <c r="A3" s="155" t="s">
        <v>101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ht="13.5" thickBot="1"/>
    <row r="5" spans="1:13" ht="16.5" customHeight="1">
      <c r="A5" s="156" t="s">
        <v>59</v>
      </c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ht="17.25" customHeight="1">
      <c r="A6" s="157"/>
      <c r="B6" s="162" t="s">
        <v>60</v>
      </c>
      <c r="C6" s="163"/>
      <c r="D6" s="163" t="s">
        <v>61</v>
      </c>
      <c r="E6" s="163"/>
      <c r="F6" s="163" t="s">
        <v>62</v>
      </c>
      <c r="G6" s="163"/>
      <c r="H6" s="163" t="s">
        <v>63</v>
      </c>
      <c r="I6" s="163"/>
      <c r="J6" s="163" t="s">
        <v>64</v>
      </c>
      <c r="K6" s="163"/>
      <c r="L6" s="163" t="s">
        <v>65</v>
      </c>
      <c r="M6" s="164"/>
    </row>
    <row r="7" spans="1:13" ht="50.25" customHeight="1" thickBot="1">
      <c r="A7" s="158"/>
      <c r="B7" s="82" t="s">
        <v>66</v>
      </c>
      <c r="C7" s="83" t="s">
        <v>87</v>
      </c>
      <c r="D7" s="83" t="s">
        <v>67</v>
      </c>
      <c r="E7" s="83" t="s">
        <v>88</v>
      </c>
      <c r="F7" s="83" t="s">
        <v>67</v>
      </c>
      <c r="G7" s="83" t="s">
        <v>88</v>
      </c>
      <c r="H7" s="83" t="s">
        <v>67</v>
      </c>
      <c r="I7" s="83" t="s">
        <v>88</v>
      </c>
      <c r="J7" s="83" t="s">
        <v>67</v>
      </c>
      <c r="K7" s="83" t="s">
        <v>88</v>
      </c>
      <c r="L7" s="83" t="s">
        <v>68</v>
      </c>
      <c r="M7" s="84" t="s">
        <v>88</v>
      </c>
    </row>
    <row r="8" spans="1:13" ht="15" customHeight="1">
      <c r="A8" s="85" t="s">
        <v>69</v>
      </c>
      <c r="B8" s="86">
        <f aca="true" t="shared" si="0" ref="B8:C24">D8+F8+H8+J8+L8</f>
        <v>18650</v>
      </c>
      <c r="C8" s="87">
        <f t="shared" si="0"/>
        <v>2002855.2889999999</v>
      </c>
      <c r="D8" s="88">
        <v>3613</v>
      </c>
      <c r="E8" s="87">
        <v>228720.729</v>
      </c>
      <c r="F8" s="88">
        <v>2401</v>
      </c>
      <c r="G8" s="87">
        <v>137237.261</v>
      </c>
      <c r="H8" s="88">
        <v>1273</v>
      </c>
      <c r="I8" s="87">
        <v>88296.382</v>
      </c>
      <c r="J8" s="88">
        <v>1783</v>
      </c>
      <c r="K8" s="87">
        <v>690186.865</v>
      </c>
      <c r="L8" s="88">
        <v>9580</v>
      </c>
      <c r="M8" s="89">
        <v>858414.052</v>
      </c>
    </row>
    <row r="9" spans="1:13" ht="15" customHeight="1">
      <c r="A9" s="90" t="s">
        <v>70</v>
      </c>
      <c r="B9" s="86">
        <f t="shared" si="0"/>
        <v>28143</v>
      </c>
      <c r="C9" s="87">
        <f t="shared" si="0"/>
        <v>3354185.575</v>
      </c>
      <c r="D9" s="88">
        <v>3733</v>
      </c>
      <c r="E9" s="91">
        <v>247187.755</v>
      </c>
      <c r="F9" s="91">
        <v>2960</v>
      </c>
      <c r="G9" s="92">
        <v>218756.224</v>
      </c>
      <c r="H9" s="91">
        <v>2564</v>
      </c>
      <c r="I9" s="92">
        <v>267389.072</v>
      </c>
      <c r="J9" s="91">
        <v>2988</v>
      </c>
      <c r="K9" s="92">
        <v>1172304.255</v>
      </c>
      <c r="L9" s="91">
        <v>15898</v>
      </c>
      <c r="M9" s="93">
        <v>1448548.269</v>
      </c>
    </row>
    <row r="10" spans="1:13" ht="15" customHeight="1">
      <c r="A10" s="90" t="s">
        <v>71</v>
      </c>
      <c r="B10" s="86">
        <f t="shared" si="0"/>
        <v>54801</v>
      </c>
      <c r="C10" s="87">
        <f t="shared" si="0"/>
        <v>6658385.459</v>
      </c>
      <c r="D10" s="92">
        <v>5321</v>
      </c>
      <c r="E10" s="94">
        <v>342657.206</v>
      </c>
      <c r="F10" s="92">
        <v>4274</v>
      </c>
      <c r="G10" s="94">
        <v>270272.683</v>
      </c>
      <c r="H10" s="92">
        <v>4805</v>
      </c>
      <c r="I10" s="94">
        <v>305247.433</v>
      </c>
      <c r="J10" s="92">
        <v>6313</v>
      </c>
      <c r="K10" s="94">
        <v>2552023.029</v>
      </c>
      <c r="L10" s="92">
        <v>34088</v>
      </c>
      <c r="M10" s="95">
        <v>3188185.108</v>
      </c>
    </row>
    <row r="11" spans="1:13" ht="15" customHeight="1">
      <c r="A11" s="90" t="s">
        <v>72</v>
      </c>
      <c r="B11" s="86">
        <f t="shared" si="0"/>
        <v>23813</v>
      </c>
      <c r="C11" s="87">
        <f t="shared" si="0"/>
        <v>3604767.342</v>
      </c>
      <c r="D11" s="92">
        <v>3434</v>
      </c>
      <c r="E11" s="91">
        <v>324642.742</v>
      </c>
      <c r="F11" s="92">
        <v>2487</v>
      </c>
      <c r="G11" s="91">
        <v>247283.597</v>
      </c>
      <c r="H11" s="92">
        <v>3359</v>
      </c>
      <c r="I11" s="91">
        <v>505847.218</v>
      </c>
      <c r="J11" s="92">
        <v>2519</v>
      </c>
      <c r="K11" s="91">
        <v>1217395.722</v>
      </c>
      <c r="L11" s="92">
        <v>12014</v>
      </c>
      <c r="M11" s="96">
        <v>1309598.063</v>
      </c>
    </row>
    <row r="12" spans="1:13" ht="15" customHeight="1">
      <c r="A12" s="90" t="s">
        <v>73</v>
      </c>
      <c r="B12" s="86">
        <f t="shared" si="0"/>
        <v>33324</v>
      </c>
      <c r="C12" s="87">
        <f t="shared" si="0"/>
        <v>4700922.691</v>
      </c>
      <c r="D12" s="92">
        <v>5490</v>
      </c>
      <c r="E12" s="91">
        <v>345504.499</v>
      </c>
      <c r="F12" s="92">
        <v>4164</v>
      </c>
      <c r="G12" s="91">
        <v>248492.545</v>
      </c>
      <c r="H12" s="92">
        <v>2294</v>
      </c>
      <c r="I12" s="91">
        <v>181278.01</v>
      </c>
      <c r="J12" s="92">
        <v>3874</v>
      </c>
      <c r="K12" s="91">
        <v>2290865.918</v>
      </c>
      <c r="L12" s="92">
        <v>17502</v>
      </c>
      <c r="M12" s="96">
        <v>1634781.719</v>
      </c>
    </row>
    <row r="13" spans="1:13" ht="15" customHeight="1">
      <c r="A13" s="90" t="s">
        <v>74</v>
      </c>
      <c r="B13" s="86">
        <f t="shared" si="0"/>
        <v>30398</v>
      </c>
      <c r="C13" s="87">
        <f t="shared" si="0"/>
        <v>3661147.95445</v>
      </c>
      <c r="D13" s="92">
        <v>4415</v>
      </c>
      <c r="E13" s="91">
        <v>249716.31</v>
      </c>
      <c r="F13" s="92">
        <v>2068</v>
      </c>
      <c r="G13" s="91">
        <v>148075.449</v>
      </c>
      <c r="H13" s="92">
        <v>2033</v>
      </c>
      <c r="I13" s="91">
        <v>151209.24644999998</v>
      </c>
      <c r="J13" s="92">
        <v>3632</v>
      </c>
      <c r="K13" s="91">
        <v>1490466.119</v>
      </c>
      <c r="L13" s="92">
        <v>18250</v>
      </c>
      <c r="M13" s="96">
        <v>1621680.83</v>
      </c>
    </row>
    <row r="14" spans="1:13" ht="15" customHeight="1">
      <c r="A14" s="90" t="s">
        <v>75</v>
      </c>
      <c r="B14" s="86">
        <f t="shared" si="0"/>
        <v>20189</v>
      </c>
      <c r="C14" s="87">
        <f t="shared" si="0"/>
        <v>2556705.725</v>
      </c>
      <c r="D14" s="92">
        <v>2593</v>
      </c>
      <c r="E14" s="91">
        <v>179386.41</v>
      </c>
      <c r="F14" s="92">
        <v>1765</v>
      </c>
      <c r="G14" s="91">
        <v>117375.43</v>
      </c>
      <c r="H14" s="92">
        <v>3346</v>
      </c>
      <c r="I14" s="91">
        <v>456412.705</v>
      </c>
      <c r="J14" s="92">
        <v>2175</v>
      </c>
      <c r="K14" s="91">
        <v>866768.907</v>
      </c>
      <c r="L14" s="92">
        <v>10310</v>
      </c>
      <c r="M14" s="96">
        <v>936762.273</v>
      </c>
    </row>
    <row r="15" spans="1:13" ht="15" customHeight="1">
      <c r="A15" s="90" t="s">
        <v>76</v>
      </c>
      <c r="B15" s="86">
        <f t="shared" si="0"/>
        <v>43066</v>
      </c>
      <c r="C15" s="87">
        <f t="shared" si="0"/>
        <v>4889434.983999999</v>
      </c>
      <c r="D15" s="92">
        <v>13720</v>
      </c>
      <c r="E15" s="91">
        <v>1226044.157</v>
      </c>
      <c r="F15" s="92">
        <v>4616</v>
      </c>
      <c r="G15" s="91">
        <v>356605.253</v>
      </c>
      <c r="H15" s="92">
        <v>3737</v>
      </c>
      <c r="I15" s="91">
        <v>314529.856</v>
      </c>
      <c r="J15" s="92">
        <v>3245</v>
      </c>
      <c r="K15" s="91">
        <v>1345850.159</v>
      </c>
      <c r="L15" s="92">
        <v>17748</v>
      </c>
      <c r="M15" s="96">
        <v>1646405.559</v>
      </c>
    </row>
    <row r="16" spans="1:13" ht="15" customHeight="1">
      <c r="A16" s="90" t="s">
        <v>77</v>
      </c>
      <c r="B16" s="86">
        <f t="shared" si="0"/>
        <v>25413</v>
      </c>
      <c r="C16" s="87">
        <f t="shared" si="0"/>
        <v>2683441.84</v>
      </c>
      <c r="D16" s="92">
        <v>3011</v>
      </c>
      <c r="E16" s="91">
        <v>154083.053</v>
      </c>
      <c r="F16" s="92">
        <v>2282</v>
      </c>
      <c r="G16" s="91">
        <v>146127.977</v>
      </c>
      <c r="H16" s="92">
        <v>2335</v>
      </c>
      <c r="I16" s="91">
        <v>147355.732</v>
      </c>
      <c r="J16" s="92">
        <v>3092</v>
      </c>
      <c r="K16" s="91">
        <v>1004242.515</v>
      </c>
      <c r="L16" s="92">
        <v>14693</v>
      </c>
      <c r="M16" s="96">
        <v>1231632.563</v>
      </c>
    </row>
    <row r="17" spans="1:13" ht="15" customHeight="1">
      <c r="A17" s="90" t="s">
        <v>78</v>
      </c>
      <c r="B17" s="86">
        <f t="shared" si="0"/>
        <v>19069</v>
      </c>
      <c r="C17" s="87">
        <f t="shared" si="0"/>
        <v>2175191.8822</v>
      </c>
      <c r="D17" s="92">
        <v>3583</v>
      </c>
      <c r="E17" s="91">
        <v>216772.7652</v>
      </c>
      <c r="F17" s="92">
        <v>2551</v>
      </c>
      <c r="G17" s="91">
        <v>136416.869</v>
      </c>
      <c r="H17" s="92">
        <v>1746</v>
      </c>
      <c r="I17" s="91">
        <v>112467.432</v>
      </c>
      <c r="J17" s="92">
        <v>1939</v>
      </c>
      <c r="K17" s="91">
        <v>828238.956</v>
      </c>
      <c r="L17" s="92">
        <v>9250</v>
      </c>
      <c r="M17" s="96">
        <v>881295.86</v>
      </c>
    </row>
    <row r="18" spans="1:13" ht="15" customHeight="1">
      <c r="A18" s="90" t="s">
        <v>79</v>
      </c>
      <c r="B18" s="86">
        <f t="shared" si="0"/>
        <v>27856</v>
      </c>
      <c r="C18" s="87">
        <f t="shared" si="0"/>
        <v>4190126.558</v>
      </c>
      <c r="D18" s="92">
        <v>4473</v>
      </c>
      <c r="E18" s="91">
        <v>485743.449</v>
      </c>
      <c r="F18" s="92">
        <v>2425</v>
      </c>
      <c r="G18" s="91">
        <v>332977.192</v>
      </c>
      <c r="H18" s="92">
        <v>2940</v>
      </c>
      <c r="I18" s="91">
        <v>299364.795</v>
      </c>
      <c r="J18" s="92">
        <v>3085</v>
      </c>
      <c r="K18" s="91">
        <v>1501636.558</v>
      </c>
      <c r="L18" s="92">
        <v>14933</v>
      </c>
      <c r="M18" s="96">
        <v>1570404.564</v>
      </c>
    </row>
    <row r="19" spans="1:13" ht="15" customHeight="1">
      <c r="A19" s="90" t="s">
        <v>80</v>
      </c>
      <c r="B19" s="86">
        <f t="shared" si="0"/>
        <v>18212</v>
      </c>
      <c r="C19" s="87">
        <f t="shared" si="0"/>
        <v>2201168.57332</v>
      </c>
      <c r="D19" s="92">
        <v>3285</v>
      </c>
      <c r="E19" s="91">
        <v>247256.23632</v>
      </c>
      <c r="F19" s="92">
        <v>2263</v>
      </c>
      <c r="G19" s="91">
        <v>164253.208</v>
      </c>
      <c r="H19" s="92">
        <v>1628</v>
      </c>
      <c r="I19" s="91">
        <v>143876.591</v>
      </c>
      <c r="J19" s="92">
        <v>1821</v>
      </c>
      <c r="K19" s="91">
        <v>761709.111</v>
      </c>
      <c r="L19" s="92">
        <v>9215</v>
      </c>
      <c r="M19" s="96">
        <v>884073.427</v>
      </c>
    </row>
    <row r="20" spans="1:13" ht="15" customHeight="1">
      <c r="A20" s="90" t="s">
        <v>81</v>
      </c>
      <c r="B20" s="86">
        <f t="shared" si="0"/>
        <v>12039</v>
      </c>
      <c r="C20" s="87">
        <f t="shared" si="0"/>
        <v>1250611.433</v>
      </c>
      <c r="D20" s="92">
        <v>2639</v>
      </c>
      <c r="E20" s="91">
        <v>142308.754</v>
      </c>
      <c r="F20" s="92">
        <v>1346</v>
      </c>
      <c r="G20" s="91">
        <v>64080.164</v>
      </c>
      <c r="H20" s="92">
        <v>1430</v>
      </c>
      <c r="I20" s="91">
        <v>79504.18</v>
      </c>
      <c r="J20" s="92">
        <v>1128</v>
      </c>
      <c r="K20" s="91">
        <v>455686.223</v>
      </c>
      <c r="L20" s="92">
        <v>5496</v>
      </c>
      <c r="M20" s="96">
        <v>509032.112</v>
      </c>
    </row>
    <row r="21" spans="1:13" ht="15" customHeight="1">
      <c r="A21" s="90" t="s">
        <v>90</v>
      </c>
      <c r="B21" s="86">
        <f t="shared" si="0"/>
        <v>50853</v>
      </c>
      <c r="C21" s="87">
        <f t="shared" si="0"/>
        <v>5234073.513</v>
      </c>
      <c r="D21" s="92">
        <v>7260</v>
      </c>
      <c r="E21" s="91">
        <v>380473.199</v>
      </c>
      <c r="F21" s="92">
        <v>3236</v>
      </c>
      <c r="G21" s="91">
        <v>201077.348</v>
      </c>
      <c r="H21" s="92">
        <v>2245</v>
      </c>
      <c r="I21" s="91">
        <v>175377.079</v>
      </c>
      <c r="J21" s="92">
        <v>5267</v>
      </c>
      <c r="K21" s="91">
        <v>1800976.379</v>
      </c>
      <c r="L21" s="92">
        <v>32845</v>
      </c>
      <c r="M21" s="96">
        <v>2676169.508</v>
      </c>
    </row>
    <row r="22" spans="1:13" ht="15" customHeight="1">
      <c r="A22" s="90" t="s">
        <v>82</v>
      </c>
      <c r="B22" s="86">
        <f t="shared" si="0"/>
        <v>49370</v>
      </c>
      <c r="C22" s="87">
        <f t="shared" si="0"/>
        <v>8630476.758000001</v>
      </c>
      <c r="D22" s="92">
        <v>7040</v>
      </c>
      <c r="E22" s="91">
        <v>745331.143</v>
      </c>
      <c r="F22" s="92">
        <v>3168</v>
      </c>
      <c r="G22" s="91">
        <v>308377.511</v>
      </c>
      <c r="H22" s="92">
        <v>5209</v>
      </c>
      <c r="I22" s="91">
        <v>661482.591</v>
      </c>
      <c r="J22" s="92">
        <v>6615</v>
      </c>
      <c r="K22" s="91">
        <v>3475343.12</v>
      </c>
      <c r="L22" s="92">
        <v>27338</v>
      </c>
      <c r="M22" s="96">
        <v>3439942.393</v>
      </c>
    </row>
    <row r="23" spans="1:13" ht="15" customHeight="1">
      <c r="A23" s="97" t="s">
        <v>96</v>
      </c>
      <c r="B23" s="86">
        <f t="shared" si="0"/>
        <v>38462</v>
      </c>
      <c r="C23" s="87">
        <f t="shared" si="0"/>
        <v>6972695.601</v>
      </c>
      <c r="D23" s="105">
        <v>4472</v>
      </c>
      <c r="E23" s="106">
        <v>424299.994</v>
      </c>
      <c r="F23" s="105">
        <v>2489</v>
      </c>
      <c r="G23" s="106">
        <v>234238.047</v>
      </c>
      <c r="H23" s="105">
        <v>3085</v>
      </c>
      <c r="I23" s="106">
        <v>505523.598</v>
      </c>
      <c r="J23" s="105">
        <v>5121</v>
      </c>
      <c r="K23" s="106">
        <v>2910080.812</v>
      </c>
      <c r="L23" s="105">
        <v>23295</v>
      </c>
      <c r="M23" s="107">
        <v>2898553.15</v>
      </c>
    </row>
    <row r="24" spans="1:13" ht="15" customHeight="1" thickBot="1">
      <c r="A24" s="97" t="s">
        <v>91</v>
      </c>
      <c r="B24" s="86">
        <f t="shared" si="0"/>
        <v>28900</v>
      </c>
      <c r="C24" s="87">
        <f t="shared" si="0"/>
        <v>3544956.526</v>
      </c>
      <c r="D24" s="98">
        <v>4058</v>
      </c>
      <c r="E24" s="99">
        <v>260300.717</v>
      </c>
      <c r="F24" s="98">
        <v>1826</v>
      </c>
      <c r="G24" s="99">
        <v>132775.4</v>
      </c>
      <c r="H24" s="98">
        <v>662</v>
      </c>
      <c r="I24" s="99">
        <v>67258.15</v>
      </c>
      <c r="J24" s="98">
        <v>3606</v>
      </c>
      <c r="K24" s="99">
        <v>1383644.811</v>
      </c>
      <c r="L24" s="98">
        <v>18748</v>
      </c>
      <c r="M24" s="100">
        <v>1700977.448</v>
      </c>
    </row>
    <row r="25" spans="1:13" ht="15" customHeight="1" thickBot="1">
      <c r="A25" s="108" t="s">
        <v>83</v>
      </c>
      <c r="B25" s="109">
        <f aca="true" t="shared" si="1" ref="B25:M25">SUM(B8:B24)</f>
        <v>522558</v>
      </c>
      <c r="C25" s="110">
        <f t="shared" si="1"/>
        <v>68311147.70396999</v>
      </c>
      <c r="D25" s="111">
        <f t="shared" si="1"/>
        <v>82140</v>
      </c>
      <c r="E25" s="112">
        <f t="shared" si="1"/>
        <v>6200429.11852</v>
      </c>
      <c r="F25" s="111">
        <f t="shared" si="1"/>
        <v>46321</v>
      </c>
      <c r="G25" s="112">
        <f t="shared" si="1"/>
        <v>3464422.158</v>
      </c>
      <c r="H25" s="111">
        <f t="shared" si="1"/>
        <v>44691</v>
      </c>
      <c r="I25" s="113">
        <f t="shared" si="1"/>
        <v>4462420.07045</v>
      </c>
      <c r="J25" s="114">
        <f t="shared" si="1"/>
        <v>58203</v>
      </c>
      <c r="K25" s="115">
        <f t="shared" si="1"/>
        <v>25747419.459</v>
      </c>
      <c r="L25" s="111">
        <f t="shared" si="1"/>
        <v>291203</v>
      </c>
      <c r="M25" s="116">
        <f t="shared" si="1"/>
        <v>28436456.898</v>
      </c>
    </row>
    <row r="27" spans="1:10" s="101" customFormat="1" ht="12.75">
      <c r="A27" s="124" t="s">
        <v>84</v>
      </c>
      <c r="B27" s="124"/>
      <c r="C27" s="125"/>
      <c r="D27" s="125"/>
      <c r="E27" s="125"/>
      <c r="F27" s="125"/>
      <c r="G27" s="125"/>
      <c r="H27" s="125"/>
      <c r="I27" s="125"/>
      <c r="J27" s="125"/>
    </row>
    <row r="28" spans="1:10" s="101" customFormat="1" ht="12.75">
      <c r="A28" s="45" t="s">
        <v>85</v>
      </c>
      <c r="B28" s="45"/>
      <c r="C28" s="46"/>
      <c r="D28" s="47"/>
      <c r="E28" s="46"/>
      <c r="F28" s="47"/>
      <c r="G28" s="46"/>
      <c r="H28" s="47"/>
      <c r="I28" s="46"/>
      <c r="J28" s="47"/>
    </row>
    <row r="31" spans="2:13" ht="12.75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</row>
    <row r="32" spans="2:13" ht="12.75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2020-10-07T04:07:43Z</dcterms:modified>
  <cp:category/>
  <cp:version/>
  <cp:contentType/>
  <cp:contentStatus/>
</cp:coreProperties>
</file>