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6 св-рус." sheetId="1" r:id="rId1"/>
    <sheet name="6 св-каз." sheetId="2" r:id="rId2"/>
    <sheet name="6 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<sst xmlns="http://schemas.openxmlformats.org/spreadsheetml/2006/main" count="134" uniqueCount="103">
  <si>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</si>
  <si>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</si>
  <si>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</si>
  <si>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</si>
  <si>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</si>
  <si>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</si>
  <si>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</si>
  <si>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</si>
  <si>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</si>
  <si>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</si>
  <si>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</si>
  <si>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</si>
  <si>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</si>
  <si>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</si>
  <si>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</si>
  <si>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</si>
  <si>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</si>
  <si>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</si>
  <si>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</si>
  <si>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</si>
  <si>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</si>
  <si>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</si>
  <si>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</si>
  <si>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</si>
  <si>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</si>
  <si>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</si>
  <si>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</si>
  <si>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</si>
  <si>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</si>
  <si>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</si>
  <si>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</si>
  <si>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</si>
  <si>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</si>
  <si>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</si>
  <si>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</si>
  <si>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</si>
  <si>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</si>
  <si>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</si>
  <si>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</si>
  <si>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</si>
  <si>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</si>
  <si>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</si>
  <si>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</si>
  <si>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</si>
  <si>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</si>
  <si>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</si>
  <si>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</si>
  <si>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</si>
  <si>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</si>
  <si>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</si>
  <si>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</si>
  <si>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</si>
  <si>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</si>
  <si>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</si>
  <si>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</si>
  <si>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</si>
  <si>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</si>
  <si>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</si>
  <si>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</si>
  <si>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</si>
  <si>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</si>
  <si>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</si>
  <si>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</si>
  <si>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</si>
  <si>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</si>
  <si>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</si>
  <si>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</si>
  <si>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</si>
  <si>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</si>
  <si>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</si>
  <si>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</si>
  <si>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</si>
  <si>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</si>
  <si>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</si>
  <si>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</si>
  <si>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</si>
  <si>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</si>
  <si>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</si>
  <si>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</si>
  <si>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</si>
  <si>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</si>
  <si>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</si>
  <si>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</si>
  <si>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</si>
  <si>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</si>
  <si>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</si>
  <si>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</si>
  <si>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</si>
  <si>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</si>
  <si>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</si>
  <si>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</si>
  <si>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</si>
  <si>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</si>
  <si>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</si>
  <si>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</si>
  <si>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</si>
  <si>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</si>
  <si>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</si>
  <si>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</si>
  <si>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</si>
  <si>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 xml:space="preserve">Сведения о  числе получателей и суммах социальных выплат из АО "Государственный фонд социального страхования" за август 2020 года                                                                                                                             </t>
  </si>
  <si>
    <t xml:space="preserve"> "Мемлекеттік әлеуметтік сақтандыру қоры" АҚ-тан 2020 жылғы тамыз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</si>
  <si>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 August  2020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</si>
</sst>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199" fontId="58" fillId="0" borderId="0" xfId="55" applyNumberFormat="1" applyFont="1">
      <alignment/>
      <protection/>
    </xf>
    <xf numFmtId="199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199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199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5" fontId="61" fillId="33" borderId="18" xfId="70" applyNumberFormat="1" applyFont="1" applyFill="1" applyBorder="1" applyAlignment="1">
      <alignment wrapText="1"/>
    </xf>
    <xf numFmtId="194" fontId="61" fillId="0" borderId="19" xfId="70" applyNumberFormat="1" applyFont="1" applyBorder="1" applyAlignment="1">
      <alignment/>
    </xf>
    <xf numFmtId="194" fontId="61" fillId="0" borderId="20" xfId="70" applyNumberFormat="1" applyFont="1" applyBorder="1" applyAlignment="1">
      <alignment/>
    </xf>
    <xf numFmtId="199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5" fontId="61" fillId="33" borderId="22" xfId="70" applyNumberFormat="1" applyFont="1" applyFill="1" applyBorder="1" applyAlignment="1">
      <alignment wrapText="1"/>
    </xf>
    <xf numFmtId="194" fontId="61" fillId="0" borderId="23" xfId="70" applyNumberFormat="1" applyFont="1" applyBorder="1" applyAlignment="1">
      <alignment/>
    </xf>
    <xf numFmtId="199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5" fontId="62" fillId="10" borderId="14" xfId="70" applyNumberFormat="1" applyFont="1" applyFill="1" applyBorder="1" applyAlignment="1">
      <alignment horizontal="right" vertical="center"/>
    </xf>
    <xf numFmtId="194" fontId="62" fillId="10" borderId="15" xfId="70" applyNumberFormat="1" applyFont="1" applyFill="1" applyBorder="1" applyAlignment="1">
      <alignment horizontal="right" vertical="center"/>
    </xf>
    <xf numFmtId="194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4" fontId="63" fillId="0" borderId="0" xfId="70" applyNumberFormat="1" applyFont="1" applyBorder="1" applyAlignment="1">
      <alignment vertical="center"/>
    </xf>
    <xf numFmtId="205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199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199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199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199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5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205" fontId="61" fillId="33" borderId="26" xfId="70" applyNumberFormat="1" applyFont="1" applyFill="1" applyBorder="1" applyAlignment="1">
      <alignment wrapText="1"/>
    </xf>
    <xf numFmtId="194" fontId="61" fillId="0" borderId="27" xfId="70" applyNumberFormat="1" applyFont="1" applyBorder="1" applyAlignment="1">
      <alignment/>
    </xf>
    <xf numFmtId="205" fontId="61" fillId="33" borderId="10" xfId="70" applyNumberFormat="1" applyFont="1" applyFill="1" applyBorder="1" applyAlignment="1">
      <alignment wrapText="1"/>
    </xf>
    <xf numFmtId="194" fontId="61" fillId="0" borderId="11" xfId="70" applyNumberFormat="1" applyFont="1" applyBorder="1" applyAlignment="1">
      <alignment/>
    </xf>
    <xf numFmtId="199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4" fontId="62" fillId="10" borderId="28" xfId="70" applyNumberFormat="1" applyFont="1" applyFill="1" applyBorder="1" applyAlignment="1">
      <alignment horizontal="right" vertical="center"/>
    </xf>
    <xf numFmtId="205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4" fontId="61" fillId="0" borderId="30" xfId="0" applyNumberFormat="1" applyFont="1" applyBorder="1" applyAlignment="1">
      <alignment horizontal="right" vertical="center"/>
    </xf>
    <xf numFmtId="205" fontId="62" fillId="34" borderId="32" xfId="71" applyNumberFormat="1" applyFont="1" applyFill="1" applyBorder="1" applyAlignment="1">
      <alignment horizontal="center" wrapText="1"/>
    </xf>
    <xf numFmtId="4" fontId="61" fillId="0" borderId="22" xfId="0" applyNumberFormat="1" applyFont="1" applyBorder="1" applyAlignment="1">
      <alignment horizontal="right" vertical="center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5" fontId="62" fillId="34" borderId="29" xfId="71" applyNumberFormat="1" applyFont="1" applyFill="1" applyBorder="1" applyAlignment="1">
      <alignment horizontal="center" wrapText="1"/>
    </xf>
    <xf numFmtId="216" fontId="62" fillId="34" borderId="14" xfId="71" applyNumberFormat="1" applyFont="1" applyFill="1" applyBorder="1" applyAlignment="1">
      <alignment horizontal="center" wrapText="1"/>
    </xf>
    <xf numFmtId="199" fontId="61" fillId="0" borderId="19" xfId="0" applyNumberFormat="1" applyFont="1" applyBorder="1" applyAlignment="1">
      <alignment horizontal="right" vertical="center"/>
    </xf>
    <xf numFmtId="199" fontId="61" fillId="0" borderId="24" xfId="0" applyNumberFormat="1" applyFont="1" applyBorder="1" applyAlignment="1">
      <alignment horizontal="right" vertical="center"/>
    </xf>
    <xf numFmtId="199" fontId="61" fillId="0" borderId="39" xfId="0" applyNumberFormat="1" applyFont="1" applyBorder="1" applyAlignment="1">
      <alignment horizontal="right" vertical="center"/>
    </xf>
    <xf numFmtId="199" fontId="62" fillId="34" borderId="40" xfId="0" applyNumberFormat="1" applyFont="1" applyFill="1" applyBorder="1" applyAlignment="1">
      <alignment horizontal="center" wrapText="1"/>
    </xf>
    <xf numFmtId="199" fontId="61" fillId="0" borderId="41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 vertical="center"/>
    </xf>
    <xf numFmtId="199" fontId="61" fillId="0" borderId="42" xfId="0" applyNumberFormat="1" applyFont="1" applyBorder="1" applyAlignment="1">
      <alignment horizontal="right"/>
    </xf>
    <xf numFmtId="199" fontId="61" fillId="0" borderId="43" xfId="0" applyNumberFormat="1" applyFont="1" applyBorder="1" applyAlignment="1">
      <alignment horizontal="right" vertical="center"/>
    </xf>
    <xf numFmtId="199" fontId="62" fillId="34" borderId="28" xfId="71" applyNumberFormat="1" applyFont="1" applyFill="1" applyBorder="1" applyAlignment="1">
      <alignment horizontal="center" wrapText="1"/>
    </xf>
    <xf numFmtId="199" fontId="61" fillId="0" borderId="24" xfId="0" applyNumberFormat="1" applyFont="1" applyBorder="1" applyAlignment="1">
      <alignment horizontal="right"/>
    </xf>
    <xf numFmtId="199" fontId="61" fillId="0" borderId="12" xfId="0" applyNumberFormat="1" applyFont="1" applyBorder="1" applyAlignment="1">
      <alignment horizontal="right" vertical="center"/>
    </xf>
    <xf numFmtId="199" fontId="62" fillId="34" borderId="15" xfId="71" applyNumberFormat="1" applyFont="1" applyFill="1" applyBorder="1" applyAlignment="1">
      <alignment horizontal="center" wrapText="1"/>
    </xf>
    <xf numFmtId="205" fontId="57" fillId="0" borderId="0" xfId="0" applyNumberFormat="1" applyFont="1" applyAlignment="1">
      <alignment/>
    </xf>
    <xf numFmtId="3" fontId="57" fillId="0" borderId="0" xfId="53" applyNumberFormat="1" applyFont="1">
      <alignment/>
      <protection/>
    </xf>
    <xf numFmtId="199" fontId="59" fillId="0" borderId="20" xfId="55" applyNumberFormat="1" applyFont="1" applyBorder="1" applyAlignment="1">
      <alignment horizontal="center" vertical="center" wrapText="1"/>
      <protection/>
    </xf>
    <xf numFmtId="199" fontId="59" fillId="0" borderId="11" xfId="55" applyNumberFormat="1" applyFont="1" applyBorder="1" applyAlignment="1">
      <alignment horizontal="center" vertical="center" wrapText="1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199" fontId="64" fillId="0" borderId="0" xfId="57" applyNumberFormat="1" applyFont="1" applyAlignment="1">
      <alignment horizontal="center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199" fontId="64" fillId="0" borderId="0" xfId="55" applyNumberFormat="1" applyFont="1" applyAlignment="1">
      <alignment horizontal="center"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A30" sqref="A30:IV36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7" t="s">
        <v>90</v>
      </c>
      <c r="K1" s="107"/>
      <c r="L1" s="107"/>
      <c r="M1" s="107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8"/>
      <c r="J2" s="108"/>
      <c r="K2" s="108"/>
      <c r="L2" s="108"/>
      <c r="M2" s="108"/>
    </row>
    <row r="3" spans="1:13" ht="24" customHeight="1" thickBot="1">
      <c r="A3" s="109" t="s">
        <v>100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22.5" customHeight="1" thickBot="1">
      <c r="A4" s="110" t="s">
        <v>0</v>
      </c>
      <c r="B4" s="113" t="s">
        <v>1</v>
      </c>
      <c r="C4" s="114"/>
      <c r="D4" s="115" t="s">
        <v>2</v>
      </c>
      <c r="E4" s="116"/>
      <c r="F4" s="116"/>
      <c r="G4" s="116"/>
      <c r="H4" s="116"/>
      <c r="I4" s="116"/>
      <c r="J4" s="116"/>
      <c r="K4" s="116"/>
      <c r="L4" s="116"/>
      <c r="M4" s="117"/>
    </row>
    <row r="5" spans="1:13" ht="57" customHeight="1">
      <c r="A5" s="111"/>
      <c r="B5" s="105" t="s">
        <v>3</v>
      </c>
      <c r="C5" s="101" t="s">
        <v>30</v>
      </c>
      <c r="D5" s="118" t="s">
        <v>4</v>
      </c>
      <c r="E5" s="120"/>
      <c r="F5" s="118" t="s">
        <v>5</v>
      </c>
      <c r="G5" s="120"/>
      <c r="H5" s="118" t="s">
        <v>6</v>
      </c>
      <c r="I5" s="120"/>
      <c r="J5" s="118" t="s">
        <v>28</v>
      </c>
      <c r="K5" s="120"/>
      <c r="L5" s="118" t="s">
        <v>29</v>
      </c>
      <c r="M5" s="119"/>
    </row>
    <row r="6" spans="1:13" ht="42.75" customHeight="1" thickBot="1">
      <c r="A6" s="112"/>
      <c r="B6" s="106"/>
      <c r="C6" s="102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15052</v>
      </c>
      <c r="C8" s="20">
        <f>E8+G8+I8+K8+M8</f>
        <v>667640.176</v>
      </c>
      <c r="D8" s="19">
        <v>3528</v>
      </c>
      <c r="E8" s="21">
        <v>72405.494</v>
      </c>
      <c r="F8" s="19">
        <v>2310</v>
      </c>
      <c r="G8" s="21">
        <v>46879.933</v>
      </c>
      <c r="H8" s="19">
        <v>778</v>
      </c>
      <c r="I8" s="21">
        <v>26501.295</v>
      </c>
      <c r="J8" s="19">
        <v>659</v>
      </c>
      <c r="K8" s="21">
        <v>247710.552</v>
      </c>
      <c r="L8" s="19">
        <v>7777</v>
      </c>
      <c r="M8" s="22">
        <v>274142.902</v>
      </c>
    </row>
    <row r="9" spans="1:13" ht="15" customHeight="1">
      <c r="A9" s="23" t="s">
        <v>9</v>
      </c>
      <c r="B9" s="19">
        <f aca="true" t="shared" si="0" ref="B9:B24">D9+F9+H9+J9+L9</f>
        <v>21943</v>
      </c>
      <c r="C9" s="20">
        <f aca="true" t="shared" si="1" ref="C9:C24">E9+G9+I9+K9+M9</f>
        <v>1098783.315</v>
      </c>
      <c r="D9" s="24">
        <v>3622</v>
      </c>
      <c r="E9" s="25">
        <v>77747.902</v>
      </c>
      <c r="F9" s="24">
        <v>2837</v>
      </c>
      <c r="G9" s="25">
        <v>73704.027</v>
      </c>
      <c r="H9" s="24">
        <v>1538</v>
      </c>
      <c r="I9" s="25">
        <v>89559.058</v>
      </c>
      <c r="J9" s="24">
        <v>1007</v>
      </c>
      <c r="K9" s="25">
        <v>384325.063</v>
      </c>
      <c r="L9" s="24">
        <v>12939</v>
      </c>
      <c r="M9" s="26">
        <v>473447.265</v>
      </c>
    </row>
    <row r="10" spans="1:13" ht="15" customHeight="1">
      <c r="A10" s="23" t="s">
        <v>10</v>
      </c>
      <c r="B10" s="19">
        <f t="shared" si="0"/>
        <v>41703</v>
      </c>
      <c r="C10" s="20">
        <f t="shared" si="1"/>
        <v>2157990.755</v>
      </c>
      <c r="D10" s="24">
        <v>5183</v>
      </c>
      <c r="E10" s="25">
        <v>109197.307</v>
      </c>
      <c r="F10" s="24">
        <v>4120</v>
      </c>
      <c r="G10" s="25">
        <v>92195.998</v>
      </c>
      <c r="H10" s="24">
        <v>2728</v>
      </c>
      <c r="I10" s="25">
        <v>84444.495</v>
      </c>
      <c r="J10" s="24">
        <v>2190</v>
      </c>
      <c r="K10" s="25">
        <v>870829.223</v>
      </c>
      <c r="L10" s="24">
        <v>27482</v>
      </c>
      <c r="M10" s="26">
        <v>1001323.732</v>
      </c>
    </row>
    <row r="11" spans="1:13" ht="15" customHeight="1">
      <c r="A11" s="23" t="s">
        <v>11</v>
      </c>
      <c r="B11" s="19">
        <f t="shared" si="0"/>
        <v>18176</v>
      </c>
      <c r="C11" s="20">
        <f t="shared" si="1"/>
        <v>1132514.871</v>
      </c>
      <c r="D11" s="24">
        <v>3336</v>
      </c>
      <c r="E11" s="25">
        <v>99754.211</v>
      </c>
      <c r="F11" s="24">
        <v>2369</v>
      </c>
      <c r="G11" s="25">
        <v>85675.586</v>
      </c>
      <c r="H11" s="24">
        <v>1946</v>
      </c>
      <c r="I11" s="25">
        <v>147948.328</v>
      </c>
      <c r="J11" s="24">
        <v>750</v>
      </c>
      <c r="K11" s="25">
        <v>368615.5</v>
      </c>
      <c r="L11" s="24">
        <v>9775</v>
      </c>
      <c r="M11" s="26">
        <v>430521.246</v>
      </c>
    </row>
    <row r="12" spans="1:15" ht="15" customHeight="1">
      <c r="A12" s="23" t="s">
        <v>12</v>
      </c>
      <c r="B12" s="19">
        <f t="shared" si="0"/>
        <v>26185</v>
      </c>
      <c r="C12" s="20">
        <f t="shared" si="1"/>
        <v>1470739.4400000002</v>
      </c>
      <c r="D12" s="24">
        <v>5339</v>
      </c>
      <c r="E12" s="25">
        <v>108595.551</v>
      </c>
      <c r="F12" s="24">
        <v>4033</v>
      </c>
      <c r="G12" s="25">
        <v>86423.796</v>
      </c>
      <c r="H12" s="24">
        <v>1340</v>
      </c>
      <c r="I12" s="25">
        <v>55232.924</v>
      </c>
      <c r="J12" s="24">
        <v>1226</v>
      </c>
      <c r="K12" s="25">
        <v>696727.795</v>
      </c>
      <c r="L12" s="24">
        <v>14247</v>
      </c>
      <c r="M12" s="26">
        <v>523759.374</v>
      </c>
      <c r="O12" s="2" t="s">
        <v>33</v>
      </c>
    </row>
    <row r="13" spans="1:13" ht="15" customHeight="1">
      <c r="A13" s="23" t="s">
        <v>13</v>
      </c>
      <c r="B13" s="19">
        <f t="shared" si="0"/>
        <v>23365</v>
      </c>
      <c r="C13" s="20">
        <f t="shared" si="1"/>
        <v>1208797.3394499999</v>
      </c>
      <c r="D13" s="24">
        <v>4310</v>
      </c>
      <c r="E13" s="25">
        <v>79893.617</v>
      </c>
      <c r="F13" s="24">
        <v>1981</v>
      </c>
      <c r="G13" s="25">
        <v>52071.436</v>
      </c>
      <c r="H13" s="24">
        <v>1169</v>
      </c>
      <c r="I13" s="25">
        <v>44831.83445</v>
      </c>
      <c r="J13" s="24">
        <v>1250</v>
      </c>
      <c r="K13" s="25">
        <v>502417.943</v>
      </c>
      <c r="L13" s="24">
        <v>14655</v>
      </c>
      <c r="M13" s="26">
        <v>529582.509</v>
      </c>
    </row>
    <row r="14" spans="1:13" ht="15" customHeight="1">
      <c r="A14" s="23" t="s">
        <v>14</v>
      </c>
      <c r="B14" s="19">
        <f t="shared" si="0"/>
        <v>15353</v>
      </c>
      <c r="C14" s="20">
        <f t="shared" si="1"/>
        <v>787214.58</v>
      </c>
      <c r="D14" s="24">
        <v>2510</v>
      </c>
      <c r="E14" s="25">
        <v>55902.322</v>
      </c>
      <c r="F14" s="24">
        <v>1726</v>
      </c>
      <c r="G14" s="25">
        <v>42229.655</v>
      </c>
      <c r="H14" s="24">
        <v>2090</v>
      </c>
      <c r="I14" s="25">
        <v>143009.4</v>
      </c>
      <c r="J14" s="24">
        <v>613</v>
      </c>
      <c r="K14" s="25">
        <v>236002.306</v>
      </c>
      <c r="L14" s="24">
        <v>8414</v>
      </c>
      <c r="M14" s="26">
        <v>310070.897</v>
      </c>
    </row>
    <row r="15" spans="1:14" ht="15" customHeight="1">
      <c r="A15" s="23" t="s">
        <v>15</v>
      </c>
      <c r="B15" s="19">
        <f t="shared" si="0"/>
        <v>35859</v>
      </c>
      <c r="C15" s="20">
        <f t="shared" si="1"/>
        <v>1609161.077</v>
      </c>
      <c r="D15" s="24">
        <v>13414</v>
      </c>
      <c r="E15" s="25">
        <v>393086.682</v>
      </c>
      <c r="F15" s="24">
        <v>4454</v>
      </c>
      <c r="G15" s="25">
        <v>123429.303</v>
      </c>
      <c r="H15" s="24">
        <v>2286</v>
      </c>
      <c r="I15" s="25">
        <v>98086.916</v>
      </c>
      <c r="J15" s="24">
        <v>1150</v>
      </c>
      <c r="K15" s="25">
        <v>468085.215</v>
      </c>
      <c r="L15" s="24">
        <v>14555</v>
      </c>
      <c r="M15" s="26">
        <v>526472.961</v>
      </c>
      <c r="N15" s="2" t="s">
        <v>33</v>
      </c>
    </row>
    <row r="16" spans="1:13" ht="15" customHeight="1">
      <c r="A16" s="23" t="s">
        <v>16</v>
      </c>
      <c r="B16" s="19">
        <f t="shared" si="0"/>
        <v>19181</v>
      </c>
      <c r="C16" s="20">
        <f t="shared" si="1"/>
        <v>846995.767</v>
      </c>
      <c r="D16" s="24">
        <v>2923</v>
      </c>
      <c r="E16" s="25">
        <v>48683.555</v>
      </c>
      <c r="F16" s="24">
        <v>2181</v>
      </c>
      <c r="G16" s="25">
        <v>50116.707</v>
      </c>
      <c r="H16" s="24">
        <v>1309</v>
      </c>
      <c r="I16" s="25">
        <v>42810.35</v>
      </c>
      <c r="J16" s="24">
        <v>983</v>
      </c>
      <c r="K16" s="25">
        <v>308416.199</v>
      </c>
      <c r="L16" s="24">
        <v>11785</v>
      </c>
      <c r="M16" s="26">
        <v>396968.956</v>
      </c>
    </row>
    <row r="17" spans="1:13" ht="15" customHeight="1">
      <c r="A17" s="23" t="s">
        <v>17</v>
      </c>
      <c r="B17" s="19">
        <f t="shared" si="0"/>
        <v>15271</v>
      </c>
      <c r="C17" s="20">
        <f t="shared" si="1"/>
        <v>706095.4714</v>
      </c>
      <c r="D17" s="24">
        <v>3468</v>
      </c>
      <c r="E17" s="25">
        <v>68676.5154</v>
      </c>
      <c r="F17" s="24">
        <v>2452</v>
      </c>
      <c r="G17" s="25">
        <v>46586.861</v>
      </c>
      <c r="H17" s="24">
        <v>1059</v>
      </c>
      <c r="I17" s="25">
        <v>37988.017</v>
      </c>
      <c r="J17" s="24">
        <v>644</v>
      </c>
      <c r="K17" s="25">
        <v>265349.183</v>
      </c>
      <c r="L17" s="24">
        <v>7648</v>
      </c>
      <c r="M17" s="26">
        <v>287494.895</v>
      </c>
    </row>
    <row r="18" spans="1:13" ht="15" customHeight="1">
      <c r="A18" s="23" t="s">
        <v>18</v>
      </c>
      <c r="B18" s="19">
        <f t="shared" si="0"/>
        <v>21559</v>
      </c>
      <c r="C18" s="20">
        <f t="shared" si="1"/>
        <v>1289419.07</v>
      </c>
      <c r="D18" s="24">
        <v>4357</v>
      </c>
      <c r="E18" s="25">
        <v>151618.802</v>
      </c>
      <c r="F18" s="24">
        <v>2364</v>
      </c>
      <c r="G18" s="25">
        <v>112050.832</v>
      </c>
      <c r="H18" s="24">
        <v>1856</v>
      </c>
      <c r="I18" s="25">
        <v>97955.62</v>
      </c>
      <c r="J18" s="24">
        <v>966</v>
      </c>
      <c r="K18" s="25">
        <v>437374.536</v>
      </c>
      <c r="L18" s="24">
        <v>12016</v>
      </c>
      <c r="M18" s="26">
        <v>490419.28</v>
      </c>
    </row>
    <row r="19" spans="1:13" ht="15" customHeight="1">
      <c r="A19" s="23" t="s">
        <v>19</v>
      </c>
      <c r="B19" s="19">
        <f t="shared" si="0"/>
        <v>14524</v>
      </c>
      <c r="C19" s="20">
        <f t="shared" si="1"/>
        <v>732324.1331200001</v>
      </c>
      <c r="D19" s="24">
        <v>3182</v>
      </c>
      <c r="E19" s="25">
        <v>77180.51012</v>
      </c>
      <c r="F19" s="24">
        <v>2176</v>
      </c>
      <c r="G19" s="25">
        <v>58939.443</v>
      </c>
      <c r="H19" s="24">
        <v>997</v>
      </c>
      <c r="I19" s="25">
        <v>44604.88</v>
      </c>
      <c r="J19" s="24">
        <v>649</v>
      </c>
      <c r="K19" s="25">
        <v>264699.074</v>
      </c>
      <c r="L19" s="24">
        <v>7520</v>
      </c>
      <c r="M19" s="26">
        <v>286900.226</v>
      </c>
    </row>
    <row r="20" spans="1:13" ht="15" customHeight="1">
      <c r="A20" s="23" t="s">
        <v>20</v>
      </c>
      <c r="B20" s="19">
        <f t="shared" si="0"/>
        <v>9643</v>
      </c>
      <c r="C20" s="20">
        <f t="shared" si="1"/>
        <v>420616.626</v>
      </c>
      <c r="D20" s="24">
        <v>2546</v>
      </c>
      <c r="E20" s="25">
        <v>45407.676</v>
      </c>
      <c r="F20" s="24">
        <v>1295</v>
      </c>
      <c r="G20" s="25">
        <v>22190.102</v>
      </c>
      <c r="H20" s="24">
        <v>853</v>
      </c>
      <c r="I20" s="25">
        <v>24134.987</v>
      </c>
      <c r="J20" s="24">
        <v>427</v>
      </c>
      <c r="K20" s="25">
        <v>166039.111</v>
      </c>
      <c r="L20" s="24">
        <v>4522</v>
      </c>
      <c r="M20" s="26">
        <v>162844.75</v>
      </c>
    </row>
    <row r="21" spans="1:13" ht="15" customHeight="1">
      <c r="A21" s="23" t="s">
        <v>92</v>
      </c>
      <c r="B21" s="19">
        <f t="shared" si="0"/>
        <v>38941</v>
      </c>
      <c r="C21" s="20">
        <f t="shared" si="1"/>
        <v>1662908.4679999999</v>
      </c>
      <c r="D21" s="24">
        <v>7129</v>
      </c>
      <c r="E21" s="25">
        <v>122801.571</v>
      </c>
      <c r="F21" s="24">
        <v>3083</v>
      </c>
      <c r="G21" s="25">
        <v>69135.748</v>
      </c>
      <c r="H21" s="24">
        <v>1351</v>
      </c>
      <c r="I21" s="25">
        <v>53469.955</v>
      </c>
      <c r="J21" s="24">
        <v>1740</v>
      </c>
      <c r="K21" s="25">
        <v>574640.551</v>
      </c>
      <c r="L21" s="24">
        <v>25638</v>
      </c>
      <c r="M21" s="26">
        <v>842860.643</v>
      </c>
    </row>
    <row r="22" spans="1:13" ht="15" customHeight="1">
      <c r="A22" s="23" t="s">
        <v>21</v>
      </c>
      <c r="B22" s="19">
        <f t="shared" si="0"/>
        <v>37225</v>
      </c>
      <c r="C22" s="20">
        <f t="shared" si="1"/>
        <v>2814860.0530000003</v>
      </c>
      <c r="D22" s="24">
        <v>6840</v>
      </c>
      <c r="E22" s="25">
        <v>230368.082</v>
      </c>
      <c r="F22" s="24">
        <v>3026</v>
      </c>
      <c r="G22" s="25">
        <v>107777.356</v>
      </c>
      <c r="H22" s="24">
        <v>3107</v>
      </c>
      <c r="I22" s="25">
        <v>215783.602</v>
      </c>
      <c r="J22" s="24">
        <v>2182</v>
      </c>
      <c r="K22" s="25">
        <v>1118863.584</v>
      </c>
      <c r="L22" s="24">
        <v>22070</v>
      </c>
      <c r="M22" s="26">
        <v>1142067.429</v>
      </c>
    </row>
    <row r="23" spans="1:13" ht="15" customHeight="1">
      <c r="A23" s="27" t="s">
        <v>97</v>
      </c>
      <c r="B23" s="19">
        <f t="shared" si="0"/>
        <v>29421</v>
      </c>
      <c r="C23" s="20">
        <f t="shared" si="1"/>
        <v>2303823.949</v>
      </c>
      <c r="D23" s="62">
        <v>4324</v>
      </c>
      <c r="E23" s="63">
        <v>131935.36</v>
      </c>
      <c r="F23" s="62">
        <v>2358</v>
      </c>
      <c r="G23" s="63">
        <v>79325.228</v>
      </c>
      <c r="H23" s="62">
        <v>2125</v>
      </c>
      <c r="I23" s="63">
        <v>145111.119</v>
      </c>
      <c r="J23" s="62">
        <v>1883</v>
      </c>
      <c r="K23" s="63">
        <v>1025810.681</v>
      </c>
      <c r="L23" s="62">
        <v>18731</v>
      </c>
      <c r="M23" s="64">
        <v>921641.561</v>
      </c>
    </row>
    <row r="24" spans="1:13" ht="15" customHeight="1" thickBot="1">
      <c r="A24" s="27" t="s">
        <v>91</v>
      </c>
      <c r="B24" s="60">
        <f t="shared" si="0"/>
        <v>22397</v>
      </c>
      <c r="C24" s="61">
        <f t="shared" si="1"/>
        <v>1128695.244</v>
      </c>
      <c r="D24" s="62">
        <v>3978</v>
      </c>
      <c r="E24" s="63">
        <v>81834.229</v>
      </c>
      <c r="F24" s="62">
        <v>1746</v>
      </c>
      <c r="G24" s="63">
        <v>45498.125</v>
      </c>
      <c r="H24" s="62">
        <v>419</v>
      </c>
      <c r="I24" s="63">
        <v>20520.512</v>
      </c>
      <c r="J24" s="62">
        <v>1108</v>
      </c>
      <c r="K24" s="63">
        <v>425937.114</v>
      </c>
      <c r="L24" s="62">
        <v>15146</v>
      </c>
      <c r="M24" s="64">
        <v>554905.264</v>
      </c>
    </row>
    <row r="25" spans="1:13" s="31" customFormat="1" ht="15" customHeight="1" thickBot="1">
      <c r="A25" s="65" t="s">
        <v>22</v>
      </c>
      <c r="B25" s="28">
        <f>SUM(B8:B24)</f>
        <v>405798</v>
      </c>
      <c r="C25" s="66">
        <f>SUM(C8:C24)</f>
        <v>22038580.33497</v>
      </c>
      <c r="D25" s="28">
        <f>SUM(D8:D24)</f>
        <v>79989</v>
      </c>
      <c r="E25" s="29">
        <f aca="true" t="shared" si="2" ref="E25:M25">SUM(E8:E24)</f>
        <v>1955089.38652</v>
      </c>
      <c r="F25" s="67">
        <f t="shared" si="2"/>
        <v>44511</v>
      </c>
      <c r="G25" s="66">
        <f t="shared" si="2"/>
        <v>1194230.136</v>
      </c>
      <c r="H25" s="28">
        <f t="shared" si="2"/>
        <v>26951</v>
      </c>
      <c r="I25" s="29">
        <f t="shared" si="2"/>
        <v>1371993.2924499998</v>
      </c>
      <c r="J25" s="67">
        <f t="shared" si="2"/>
        <v>19427</v>
      </c>
      <c r="K25" s="66">
        <f t="shared" si="2"/>
        <v>8361843.629999999</v>
      </c>
      <c r="L25" s="28">
        <f t="shared" si="2"/>
        <v>234920</v>
      </c>
      <c r="M25" s="29">
        <f t="shared" si="2"/>
        <v>9155423.89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3" t="s">
        <v>33</v>
      </c>
      <c r="B27" s="124"/>
      <c r="C27" s="124"/>
      <c r="D27" s="124"/>
      <c r="E27" s="124"/>
      <c r="F27" s="124"/>
      <c r="G27" s="124"/>
      <c r="H27" s="124"/>
      <c r="I27" s="124"/>
      <c r="J27" s="36"/>
      <c r="K27" s="37"/>
      <c r="L27" s="36"/>
      <c r="M27" s="37"/>
    </row>
    <row r="28" spans="1:13" s="40" customFormat="1" ht="12.75">
      <c r="A28" s="103" t="s">
        <v>36</v>
      </c>
      <c r="B28" s="104"/>
      <c r="C28" s="104"/>
      <c r="D28" s="104"/>
      <c r="E28" s="104"/>
      <c r="F28" s="104"/>
      <c r="G28" s="104"/>
      <c r="H28" s="104"/>
      <c r="I28" s="104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4" ht="12.75">
      <c r="A31" s="44"/>
      <c r="C31" s="17"/>
      <c r="E31" s="17"/>
      <c r="G31" s="17"/>
      <c r="I31" s="17"/>
      <c r="K31" s="17"/>
      <c r="M31" s="17"/>
      <c r="N31" s="17"/>
    </row>
    <row r="32" spans="1:13" ht="15.75">
      <c r="A32" s="45"/>
      <c r="B32" s="125"/>
      <c r="C32" s="125"/>
      <c r="D32" s="125"/>
      <c r="E32" s="122"/>
      <c r="F32" s="122"/>
      <c r="G32" s="4"/>
      <c r="I32" s="4"/>
      <c r="J32" s="46"/>
      <c r="K32" s="47"/>
      <c r="L32" s="3"/>
      <c r="M32" s="4"/>
    </row>
    <row r="33" spans="1:6" ht="15.75">
      <c r="A33" s="48"/>
      <c r="B33" s="121"/>
      <c r="C33" s="121"/>
      <c r="D33" s="121"/>
      <c r="E33" s="49"/>
      <c r="F33" s="50"/>
    </row>
    <row r="34" spans="1:6" ht="30" customHeight="1">
      <c r="A34" s="51"/>
      <c r="B34" s="125"/>
      <c r="C34" s="125"/>
      <c r="D34" s="125"/>
      <c r="E34" s="122"/>
      <c r="F34" s="122"/>
    </row>
    <row r="35" spans="1:5" ht="12.75">
      <c r="A35" s="52"/>
      <c r="B35" s="121"/>
      <c r="C35" s="121"/>
      <c r="D35" s="121"/>
      <c r="E35" s="53"/>
    </row>
    <row r="36" spans="1:13" ht="12.75">
      <c r="A36" s="52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8" ht="12.75">
      <c r="D38" s="5"/>
    </row>
  </sheetData>
  <sheetProtection/>
  <mergeCells count="21">
    <mergeCell ref="B32:D32"/>
    <mergeCell ref="J5:K5"/>
    <mergeCell ref="B33:D33"/>
    <mergeCell ref="D5:E5"/>
    <mergeCell ref="B35:D35"/>
    <mergeCell ref="H5:I5"/>
    <mergeCell ref="F5:G5"/>
    <mergeCell ref="E32:F32"/>
    <mergeCell ref="A27:I27"/>
    <mergeCell ref="E34:F34"/>
    <mergeCell ref="B34:D34"/>
    <mergeCell ref="C5:C6"/>
    <mergeCell ref="A28:I28"/>
    <mergeCell ref="B5:B6"/>
    <mergeCell ref="J1:M1"/>
    <mergeCell ref="I2:M2"/>
    <mergeCell ref="A3:M3"/>
    <mergeCell ref="A4:A6"/>
    <mergeCell ref="B4:C4"/>
    <mergeCell ref="D4:M4"/>
    <mergeCell ref="L5:M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7" t="s">
        <v>87</v>
      </c>
      <c r="K1" s="107"/>
      <c r="L1" s="107"/>
      <c r="M1" s="107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8"/>
      <c r="J2" s="108"/>
      <c r="K2" s="108"/>
      <c r="L2" s="108"/>
      <c r="M2" s="108"/>
    </row>
    <row r="3" spans="1:13" ht="33" customHeight="1" thickBot="1">
      <c r="A3" s="109" t="s">
        <v>101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22.5" customHeight="1" thickBot="1">
      <c r="A4" s="110" t="s">
        <v>24</v>
      </c>
      <c r="B4" s="113" t="s">
        <v>25</v>
      </c>
      <c r="C4" s="114"/>
      <c r="D4" s="115" t="s">
        <v>27</v>
      </c>
      <c r="E4" s="116"/>
      <c r="F4" s="116"/>
      <c r="G4" s="116"/>
      <c r="H4" s="116"/>
      <c r="I4" s="116"/>
      <c r="J4" s="116"/>
      <c r="K4" s="116"/>
      <c r="L4" s="116"/>
      <c r="M4" s="117"/>
    </row>
    <row r="5" spans="1:13" ht="57" customHeight="1">
      <c r="A5" s="111"/>
      <c r="B5" s="105" t="s">
        <v>37</v>
      </c>
      <c r="C5" s="101" t="s">
        <v>54</v>
      </c>
      <c r="D5" s="118" t="s">
        <v>56</v>
      </c>
      <c r="E5" s="120"/>
      <c r="F5" s="118" t="s">
        <v>57</v>
      </c>
      <c r="G5" s="120"/>
      <c r="H5" s="118" t="s">
        <v>58</v>
      </c>
      <c r="I5" s="120"/>
      <c r="J5" s="118" t="s">
        <v>53</v>
      </c>
      <c r="K5" s="120"/>
      <c r="L5" s="118" t="s">
        <v>31</v>
      </c>
      <c r="M5" s="119"/>
    </row>
    <row r="6" spans="1:13" ht="42.75" customHeight="1" thickBot="1">
      <c r="A6" s="112"/>
      <c r="B6" s="106"/>
      <c r="C6" s="102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15052</v>
      </c>
      <c r="C8" s="20">
        <f aca="true" t="shared" si="1" ref="C8:C24">E8+G8+I8+K8+M8</f>
        <v>667640.176</v>
      </c>
      <c r="D8" s="19">
        <v>3528</v>
      </c>
      <c r="E8" s="21">
        <v>72405.494</v>
      </c>
      <c r="F8" s="19">
        <v>2310</v>
      </c>
      <c r="G8" s="21">
        <v>46879.933</v>
      </c>
      <c r="H8" s="19">
        <v>778</v>
      </c>
      <c r="I8" s="21">
        <v>26501.295</v>
      </c>
      <c r="J8" s="19">
        <v>659</v>
      </c>
      <c r="K8" s="21">
        <v>247710.552</v>
      </c>
      <c r="L8" s="19">
        <v>7777</v>
      </c>
      <c r="M8" s="22">
        <v>274142.902</v>
      </c>
    </row>
    <row r="9" spans="1:13" ht="15" customHeight="1">
      <c r="A9" s="23" t="s">
        <v>39</v>
      </c>
      <c r="B9" s="19">
        <f t="shared" si="0"/>
        <v>21943</v>
      </c>
      <c r="C9" s="20">
        <f t="shared" si="1"/>
        <v>1098783.315</v>
      </c>
      <c r="D9" s="24">
        <v>3622</v>
      </c>
      <c r="E9" s="25">
        <v>77747.902</v>
      </c>
      <c r="F9" s="24">
        <v>2837</v>
      </c>
      <c r="G9" s="25">
        <v>73704.027</v>
      </c>
      <c r="H9" s="24">
        <v>1538</v>
      </c>
      <c r="I9" s="25">
        <v>89559.058</v>
      </c>
      <c r="J9" s="24">
        <v>1007</v>
      </c>
      <c r="K9" s="25">
        <v>384325.063</v>
      </c>
      <c r="L9" s="24">
        <v>12939</v>
      </c>
      <c r="M9" s="26">
        <v>473447.265</v>
      </c>
    </row>
    <row r="10" spans="1:13" ht="15" customHeight="1">
      <c r="A10" s="23" t="s">
        <v>40</v>
      </c>
      <c r="B10" s="19">
        <f t="shared" si="0"/>
        <v>41703</v>
      </c>
      <c r="C10" s="20">
        <f t="shared" si="1"/>
        <v>2157990.755</v>
      </c>
      <c r="D10" s="24">
        <v>5183</v>
      </c>
      <c r="E10" s="25">
        <v>109197.307</v>
      </c>
      <c r="F10" s="24">
        <v>4120</v>
      </c>
      <c r="G10" s="25">
        <v>92195.998</v>
      </c>
      <c r="H10" s="24">
        <v>2728</v>
      </c>
      <c r="I10" s="25">
        <v>84444.495</v>
      </c>
      <c r="J10" s="24">
        <v>2190</v>
      </c>
      <c r="K10" s="25">
        <v>870829.223</v>
      </c>
      <c r="L10" s="24">
        <v>27482</v>
      </c>
      <c r="M10" s="26">
        <v>1001323.732</v>
      </c>
    </row>
    <row r="11" spans="1:13" ht="15" customHeight="1">
      <c r="A11" s="23" t="s">
        <v>41</v>
      </c>
      <c r="B11" s="19">
        <f t="shared" si="0"/>
        <v>18176</v>
      </c>
      <c r="C11" s="20">
        <f t="shared" si="1"/>
        <v>1132514.871</v>
      </c>
      <c r="D11" s="24">
        <v>3336</v>
      </c>
      <c r="E11" s="25">
        <v>99754.211</v>
      </c>
      <c r="F11" s="24">
        <v>2369</v>
      </c>
      <c r="G11" s="25">
        <v>85675.586</v>
      </c>
      <c r="H11" s="24">
        <v>1946</v>
      </c>
      <c r="I11" s="25">
        <v>147948.328</v>
      </c>
      <c r="J11" s="24">
        <v>750</v>
      </c>
      <c r="K11" s="25">
        <v>368615.5</v>
      </c>
      <c r="L11" s="24">
        <v>9775</v>
      </c>
      <c r="M11" s="26">
        <v>430521.246</v>
      </c>
    </row>
    <row r="12" spans="1:13" ht="15" customHeight="1">
      <c r="A12" s="23" t="s">
        <v>42</v>
      </c>
      <c r="B12" s="19">
        <f t="shared" si="0"/>
        <v>26185</v>
      </c>
      <c r="C12" s="20">
        <f t="shared" si="1"/>
        <v>1470739.4400000002</v>
      </c>
      <c r="D12" s="24">
        <v>5339</v>
      </c>
      <c r="E12" s="25">
        <v>108595.551</v>
      </c>
      <c r="F12" s="24">
        <v>4033</v>
      </c>
      <c r="G12" s="25">
        <v>86423.796</v>
      </c>
      <c r="H12" s="24">
        <v>1340</v>
      </c>
      <c r="I12" s="25">
        <v>55232.924</v>
      </c>
      <c r="J12" s="24">
        <v>1226</v>
      </c>
      <c r="K12" s="25">
        <v>696727.795</v>
      </c>
      <c r="L12" s="24">
        <v>14247</v>
      </c>
      <c r="M12" s="26">
        <v>523759.374</v>
      </c>
    </row>
    <row r="13" spans="1:13" ht="15" customHeight="1">
      <c r="A13" s="23" t="s">
        <v>43</v>
      </c>
      <c r="B13" s="19">
        <f t="shared" si="0"/>
        <v>23365</v>
      </c>
      <c r="C13" s="20">
        <f t="shared" si="1"/>
        <v>1208797.3394499999</v>
      </c>
      <c r="D13" s="24">
        <v>4310</v>
      </c>
      <c r="E13" s="25">
        <v>79893.617</v>
      </c>
      <c r="F13" s="24">
        <v>1981</v>
      </c>
      <c r="G13" s="25">
        <v>52071.436</v>
      </c>
      <c r="H13" s="24">
        <v>1169</v>
      </c>
      <c r="I13" s="25">
        <v>44831.83445</v>
      </c>
      <c r="J13" s="24">
        <v>1250</v>
      </c>
      <c r="K13" s="25">
        <v>502417.943</v>
      </c>
      <c r="L13" s="24">
        <v>14655</v>
      </c>
      <c r="M13" s="26">
        <v>529582.509</v>
      </c>
    </row>
    <row r="14" spans="1:13" ht="15" customHeight="1">
      <c r="A14" s="23" t="s">
        <v>44</v>
      </c>
      <c r="B14" s="19">
        <f t="shared" si="0"/>
        <v>15353</v>
      </c>
      <c r="C14" s="20">
        <f t="shared" si="1"/>
        <v>787214.58</v>
      </c>
      <c r="D14" s="24">
        <v>2510</v>
      </c>
      <c r="E14" s="25">
        <v>55902.322</v>
      </c>
      <c r="F14" s="24">
        <v>1726</v>
      </c>
      <c r="G14" s="25">
        <v>42229.655</v>
      </c>
      <c r="H14" s="24">
        <v>2090</v>
      </c>
      <c r="I14" s="25">
        <v>143009.4</v>
      </c>
      <c r="J14" s="24">
        <v>613</v>
      </c>
      <c r="K14" s="25">
        <v>236002.306</v>
      </c>
      <c r="L14" s="24">
        <v>8414</v>
      </c>
      <c r="M14" s="26">
        <v>310070.897</v>
      </c>
    </row>
    <row r="15" spans="1:13" ht="15" customHeight="1">
      <c r="A15" s="23" t="s">
        <v>45</v>
      </c>
      <c r="B15" s="19">
        <f t="shared" si="0"/>
        <v>35859</v>
      </c>
      <c r="C15" s="20">
        <f t="shared" si="1"/>
        <v>1609161.077</v>
      </c>
      <c r="D15" s="24">
        <v>13414</v>
      </c>
      <c r="E15" s="25">
        <v>393086.682</v>
      </c>
      <c r="F15" s="24">
        <v>4454</v>
      </c>
      <c r="G15" s="25">
        <v>123429.303</v>
      </c>
      <c r="H15" s="24">
        <v>2286</v>
      </c>
      <c r="I15" s="25">
        <v>98086.916</v>
      </c>
      <c r="J15" s="24">
        <v>1150</v>
      </c>
      <c r="K15" s="25">
        <v>468085.215</v>
      </c>
      <c r="L15" s="24">
        <v>14555</v>
      </c>
      <c r="M15" s="26">
        <v>526472.961</v>
      </c>
    </row>
    <row r="16" spans="1:13" ht="15" customHeight="1">
      <c r="A16" s="23" t="s">
        <v>46</v>
      </c>
      <c r="B16" s="19">
        <f t="shared" si="0"/>
        <v>19181</v>
      </c>
      <c r="C16" s="20">
        <f t="shared" si="1"/>
        <v>846995.767</v>
      </c>
      <c r="D16" s="24">
        <v>2923</v>
      </c>
      <c r="E16" s="25">
        <v>48683.555</v>
      </c>
      <c r="F16" s="24">
        <v>2181</v>
      </c>
      <c r="G16" s="25">
        <v>50116.707</v>
      </c>
      <c r="H16" s="24">
        <v>1309</v>
      </c>
      <c r="I16" s="25">
        <v>42810.35</v>
      </c>
      <c r="J16" s="24">
        <v>983</v>
      </c>
      <c r="K16" s="25">
        <v>308416.199</v>
      </c>
      <c r="L16" s="24">
        <v>11785</v>
      </c>
      <c r="M16" s="26">
        <v>396968.956</v>
      </c>
    </row>
    <row r="17" spans="1:13" ht="15" customHeight="1">
      <c r="A17" s="23" t="s">
        <v>47</v>
      </c>
      <c r="B17" s="19">
        <f t="shared" si="0"/>
        <v>15271</v>
      </c>
      <c r="C17" s="20">
        <f t="shared" si="1"/>
        <v>706095.4714</v>
      </c>
      <c r="D17" s="24">
        <v>3468</v>
      </c>
      <c r="E17" s="25">
        <v>68676.5154</v>
      </c>
      <c r="F17" s="24">
        <v>2452</v>
      </c>
      <c r="G17" s="25">
        <v>46586.861</v>
      </c>
      <c r="H17" s="24">
        <v>1059</v>
      </c>
      <c r="I17" s="25">
        <v>37988.017</v>
      </c>
      <c r="J17" s="24">
        <v>644</v>
      </c>
      <c r="K17" s="25">
        <v>265349.183</v>
      </c>
      <c r="L17" s="24">
        <v>7648</v>
      </c>
      <c r="M17" s="26">
        <v>287494.895</v>
      </c>
    </row>
    <row r="18" spans="1:13" ht="15" customHeight="1">
      <c r="A18" s="23" t="s">
        <v>48</v>
      </c>
      <c r="B18" s="19">
        <f t="shared" si="0"/>
        <v>21559</v>
      </c>
      <c r="C18" s="20">
        <f t="shared" si="1"/>
        <v>1289419.07</v>
      </c>
      <c r="D18" s="24">
        <v>4357</v>
      </c>
      <c r="E18" s="25">
        <v>151618.802</v>
      </c>
      <c r="F18" s="24">
        <v>2364</v>
      </c>
      <c r="G18" s="25">
        <v>112050.832</v>
      </c>
      <c r="H18" s="24">
        <v>1856</v>
      </c>
      <c r="I18" s="25">
        <v>97955.62</v>
      </c>
      <c r="J18" s="24">
        <v>966</v>
      </c>
      <c r="K18" s="25">
        <v>437374.536</v>
      </c>
      <c r="L18" s="24">
        <v>12016</v>
      </c>
      <c r="M18" s="26">
        <v>490419.28</v>
      </c>
    </row>
    <row r="19" spans="1:13" ht="15" customHeight="1">
      <c r="A19" s="23" t="s">
        <v>49</v>
      </c>
      <c r="B19" s="19">
        <f t="shared" si="0"/>
        <v>14524</v>
      </c>
      <c r="C19" s="20">
        <f t="shared" si="1"/>
        <v>732324.1331200001</v>
      </c>
      <c r="D19" s="24">
        <v>3182</v>
      </c>
      <c r="E19" s="25">
        <v>77180.51012</v>
      </c>
      <c r="F19" s="24">
        <v>2176</v>
      </c>
      <c r="G19" s="25">
        <v>58939.443</v>
      </c>
      <c r="H19" s="24">
        <v>997</v>
      </c>
      <c r="I19" s="25">
        <v>44604.88</v>
      </c>
      <c r="J19" s="24">
        <v>649</v>
      </c>
      <c r="K19" s="25">
        <v>264699.074</v>
      </c>
      <c r="L19" s="24">
        <v>7520</v>
      </c>
      <c r="M19" s="26">
        <v>286900.226</v>
      </c>
    </row>
    <row r="20" spans="1:13" ht="15" customHeight="1">
      <c r="A20" s="23" t="s">
        <v>50</v>
      </c>
      <c r="B20" s="19">
        <f t="shared" si="0"/>
        <v>9643</v>
      </c>
      <c r="C20" s="20">
        <f t="shared" si="1"/>
        <v>420616.626</v>
      </c>
      <c r="D20" s="24">
        <v>2546</v>
      </c>
      <c r="E20" s="25">
        <v>45407.676</v>
      </c>
      <c r="F20" s="24">
        <v>1295</v>
      </c>
      <c r="G20" s="25">
        <v>22190.102</v>
      </c>
      <c r="H20" s="24">
        <v>853</v>
      </c>
      <c r="I20" s="25">
        <v>24134.987</v>
      </c>
      <c r="J20" s="24">
        <v>427</v>
      </c>
      <c r="K20" s="25">
        <v>166039.111</v>
      </c>
      <c r="L20" s="24">
        <v>4522</v>
      </c>
      <c r="M20" s="26">
        <v>162844.75</v>
      </c>
    </row>
    <row r="21" spans="1:13" ht="15" customHeight="1">
      <c r="A21" s="23" t="s">
        <v>93</v>
      </c>
      <c r="B21" s="19">
        <f t="shared" si="0"/>
        <v>38941</v>
      </c>
      <c r="C21" s="20">
        <f t="shared" si="1"/>
        <v>1662908.4679999999</v>
      </c>
      <c r="D21" s="24">
        <v>7129</v>
      </c>
      <c r="E21" s="25">
        <v>122801.571</v>
      </c>
      <c r="F21" s="24">
        <v>3083</v>
      </c>
      <c r="G21" s="25">
        <v>69135.748</v>
      </c>
      <c r="H21" s="24">
        <v>1351</v>
      </c>
      <c r="I21" s="25">
        <v>53469.955</v>
      </c>
      <c r="J21" s="24">
        <v>1740</v>
      </c>
      <c r="K21" s="25">
        <v>574640.551</v>
      </c>
      <c r="L21" s="24">
        <v>25638</v>
      </c>
      <c r="M21" s="26">
        <v>842860.643</v>
      </c>
    </row>
    <row r="22" spans="1:13" ht="15" customHeight="1">
      <c r="A22" s="23" t="s">
        <v>51</v>
      </c>
      <c r="B22" s="19">
        <f t="shared" si="0"/>
        <v>37225</v>
      </c>
      <c r="C22" s="20">
        <f t="shared" si="1"/>
        <v>2814860.0530000003</v>
      </c>
      <c r="D22" s="24">
        <v>6840</v>
      </c>
      <c r="E22" s="25">
        <v>230368.082</v>
      </c>
      <c r="F22" s="24">
        <v>3026</v>
      </c>
      <c r="G22" s="25">
        <v>107777.356</v>
      </c>
      <c r="H22" s="24">
        <v>3107</v>
      </c>
      <c r="I22" s="25">
        <v>215783.602</v>
      </c>
      <c r="J22" s="24">
        <v>2182</v>
      </c>
      <c r="K22" s="25">
        <v>1118863.584</v>
      </c>
      <c r="L22" s="24">
        <v>22070</v>
      </c>
      <c r="M22" s="26">
        <v>1142067.429</v>
      </c>
    </row>
    <row r="23" spans="1:13" ht="15" customHeight="1">
      <c r="A23" s="27" t="s">
        <v>98</v>
      </c>
      <c r="B23" s="19">
        <f t="shared" si="0"/>
        <v>29421</v>
      </c>
      <c r="C23" s="20">
        <f t="shared" si="1"/>
        <v>2303823.949</v>
      </c>
      <c r="D23" s="62">
        <v>4324</v>
      </c>
      <c r="E23" s="63">
        <v>131935.36</v>
      </c>
      <c r="F23" s="62">
        <v>2358</v>
      </c>
      <c r="G23" s="63">
        <v>79325.228</v>
      </c>
      <c r="H23" s="62">
        <v>2125</v>
      </c>
      <c r="I23" s="63">
        <v>145111.119</v>
      </c>
      <c r="J23" s="62">
        <v>1883</v>
      </c>
      <c r="K23" s="63">
        <v>1025810.681</v>
      </c>
      <c r="L23" s="62">
        <v>18731</v>
      </c>
      <c r="M23" s="64">
        <v>921641.561</v>
      </c>
    </row>
    <row r="24" spans="1:13" ht="15" customHeight="1" thickBot="1">
      <c r="A24" s="27" t="s">
        <v>94</v>
      </c>
      <c r="B24" s="19">
        <f t="shared" si="0"/>
        <v>22397</v>
      </c>
      <c r="C24" s="20">
        <f t="shared" si="1"/>
        <v>1128695.244</v>
      </c>
      <c r="D24" s="62">
        <v>3978</v>
      </c>
      <c r="E24" s="63">
        <v>81834.229</v>
      </c>
      <c r="F24" s="62">
        <v>1746</v>
      </c>
      <c r="G24" s="63">
        <v>45498.125</v>
      </c>
      <c r="H24" s="62">
        <v>419</v>
      </c>
      <c r="I24" s="63">
        <v>20520.512</v>
      </c>
      <c r="J24" s="62">
        <v>1108</v>
      </c>
      <c r="K24" s="63">
        <v>425937.114</v>
      </c>
      <c r="L24" s="62">
        <v>15146</v>
      </c>
      <c r="M24" s="64">
        <v>554905.264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405798</v>
      </c>
      <c r="C25" s="30">
        <f t="shared" si="2"/>
        <v>22038580.33497</v>
      </c>
      <c r="D25" s="28">
        <f t="shared" si="2"/>
        <v>79989</v>
      </c>
      <c r="E25" s="29">
        <f t="shared" si="2"/>
        <v>1955089.38652</v>
      </c>
      <c r="F25" s="67">
        <f t="shared" si="2"/>
        <v>44511</v>
      </c>
      <c r="G25" s="66">
        <f t="shared" si="2"/>
        <v>1194230.136</v>
      </c>
      <c r="H25" s="28">
        <f t="shared" si="2"/>
        <v>26951</v>
      </c>
      <c r="I25" s="29">
        <f t="shared" si="2"/>
        <v>1371993.2924499998</v>
      </c>
      <c r="J25" s="67">
        <f t="shared" si="2"/>
        <v>19427</v>
      </c>
      <c r="K25" s="66">
        <f t="shared" si="2"/>
        <v>8361843.629999999</v>
      </c>
      <c r="L25" s="28">
        <f t="shared" si="2"/>
        <v>234920</v>
      </c>
      <c r="M25" s="29">
        <f t="shared" si="2"/>
        <v>9155423.89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23" t="s">
        <v>55</v>
      </c>
      <c r="B27" s="124"/>
      <c r="C27" s="124"/>
      <c r="D27" s="124"/>
      <c r="E27" s="124"/>
      <c r="F27" s="124"/>
      <c r="G27" s="124"/>
      <c r="H27" s="124"/>
      <c r="I27" s="124"/>
      <c r="J27" s="36"/>
      <c r="K27" s="37"/>
      <c r="L27" s="36"/>
      <c r="M27" s="37"/>
    </row>
    <row r="28" spans="1:13" s="40" customFormat="1" ht="12.75">
      <c r="A28" s="103" t="s">
        <v>52</v>
      </c>
      <c r="B28" s="104"/>
      <c r="C28" s="104"/>
      <c r="D28" s="104"/>
      <c r="E28" s="104"/>
      <c r="F28" s="104"/>
      <c r="G28" s="104"/>
      <c r="H28" s="104"/>
      <c r="I28" s="104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25"/>
      <c r="C32" s="125"/>
      <c r="D32" s="125"/>
      <c r="E32" s="122"/>
      <c r="F32" s="122"/>
      <c r="G32" s="4"/>
      <c r="I32" s="4"/>
      <c r="J32" s="46"/>
      <c r="K32" s="47"/>
      <c r="L32" s="3"/>
      <c r="M32" s="4"/>
    </row>
    <row r="33" spans="1:6" ht="15.75">
      <c r="A33" s="48"/>
      <c r="B33" s="121"/>
      <c r="C33" s="121"/>
      <c r="D33" s="121"/>
      <c r="E33" s="49"/>
      <c r="F33" s="50"/>
    </row>
    <row r="34" spans="1:6" ht="30" customHeight="1">
      <c r="A34" s="51"/>
      <c r="B34" s="125"/>
      <c r="C34" s="125"/>
      <c r="D34" s="125"/>
      <c r="E34" s="122"/>
      <c r="F34" s="122"/>
    </row>
    <row r="35" spans="1:5" ht="12.75">
      <c r="A35" s="52"/>
      <c r="B35" s="121"/>
      <c r="C35" s="121"/>
      <c r="D35" s="121"/>
      <c r="E35" s="53"/>
    </row>
    <row r="36" spans="1:13" ht="12.75">
      <c r="A36" s="52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8" ht="12.75">
      <c r="D38" s="5"/>
    </row>
  </sheetData>
  <sheetProtection/>
  <mergeCells count="21">
    <mergeCell ref="B33:D33"/>
    <mergeCell ref="H5:I5"/>
    <mergeCell ref="B32:D32"/>
    <mergeCell ref="C5:C6"/>
    <mergeCell ref="A28:I28"/>
    <mergeCell ref="L5:M5"/>
    <mergeCell ref="B35:D35"/>
    <mergeCell ref="D5:E5"/>
    <mergeCell ref="F5:G5"/>
    <mergeCell ref="E32:F32"/>
    <mergeCell ref="E34:F34"/>
    <mergeCell ref="D4:M4"/>
    <mergeCell ref="B34:D34"/>
    <mergeCell ref="B5:B6"/>
    <mergeCell ref="A27:I27"/>
    <mergeCell ref="J5:K5"/>
    <mergeCell ref="J1:M1"/>
    <mergeCell ref="I2:M2"/>
    <mergeCell ref="A3:M3"/>
    <mergeCell ref="A4:A6"/>
    <mergeCell ref="B4:C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30" sqref="A30:IV32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6" t="s">
        <v>102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ht="13.5" thickBot="1"/>
    <row r="5" spans="1:13" ht="16.5" customHeight="1" thickBot="1">
      <c r="A5" s="127" t="s">
        <v>60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3" ht="17.25" customHeight="1" thickBot="1">
      <c r="A6" s="128"/>
      <c r="B6" s="132" t="s">
        <v>61</v>
      </c>
      <c r="C6" s="133"/>
      <c r="D6" s="132" t="s">
        <v>62</v>
      </c>
      <c r="E6" s="132"/>
      <c r="F6" s="134" t="s">
        <v>63</v>
      </c>
      <c r="G6" s="133"/>
      <c r="H6" s="132" t="s">
        <v>64</v>
      </c>
      <c r="I6" s="132"/>
      <c r="J6" s="134" t="s">
        <v>65</v>
      </c>
      <c r="K6" s="133"/>
      <c r="L6" s="134" t="s">
        <v>66</v>
      </c>
      <c r="M6" s="133"/>
    </row>
    <row r="7" spans="1:13" ht="50.25" customHeight="1" thickBot="1">
      <c r="A7" s="129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80" t="s">
        <v>70</v>
      </c>
      <c r="B8" s="70">
        <f>D8+F8+H8+J8+L8</f>
        <v>15052</v>
      </c>
      <c r="C8" s="87">
        <f>E8+G8+I8+K8+M8</f>
        <v>667640.176</v>
      </c>
      <c r="D8" s="70">
        <v>3528</v>
      </c>
      <c r="E8" s="91">
        <v>72405.494</v>
      </c>
      <c r="F8" s="55">
        <v>2310</v>
      </c>
      <c r="G8" s="87">
        <v>46879.933</v>
      </c>
      <c r="H8" s="70">
        <v>778</v>
      </c>
      <c r="I8" s="91">
        <v>26501.295</v>
      </c>
      <c r="J8" s="55">
        <v>659</v>
      </c>
      <c r="K8" s="87">
        <v>247710.552</v>
      </c>
      <c r="L8" s="55">
        <v>7777</v>
      </c>
      <c r="M8" s="87">
        <v>274142.902</v>
      </c>
    </row>
    <row r="9" spans="1:13" ht="15" customHeight="1">
      <c r="A9" s="79" t="s">
        <v>71</v>
      </c>
      <c r="B9" s="68">
        <f aca="true" t="shared" si="0" ref="B9:B24">D9+F9+H9+J9+L9</f>
        <v>21943</v>
      </c>
      <c r="C9" s="88">
        <f aca="true" t="shared" si="1" ref="C9:C24">E9+G9+I9+K9+M9</f>
        <v>1098783.315</v>
      </c>
      <c r="D9" s="68">
        <v>3622</v>
      </c>
      <c r="E9" s="92">
        <v>77747.902</v>
      </c>
      <c r="F9" s="77">
        <v>2837</v>
      </c>
      <c r="G9" s="88">
        <v>73704.027</v>
      </c>
      <c r="H9" s="75">
        <v>1538</v>
      </c>
      <c r="I9" s="92">
        <v>89559.058</v>
      </c>
      <c r="J9" s="77">
        <v>1007</v>
      </c>
      <c r="K9" s="88">
        <v>384325.063</v>
      </c>
      <c r="L9" s="77">
        <v>12939</v>
      </c>
      <c r="M9" s="88">
        <v>473447.265</v>
      </c>
    </row>
    <row r="10" spans="1:13" ht="15" customHeight="1">
      <c r="A10" s="79" t="s">
        <v>72</v>
      </c>
      <c r="B10" s="68">
        <f t="shared" si="0"/>
        <v>41703</v>
      </c>
      <c r="C10" s="88">
        <f t="shared" si="1"/>
        <v>2157990.755</v>
      </c>
      <c r="D10" s="68">
        <v>5183</v>
      </c>
      <c r="E10" s="93">
        <v>109197.307</v>
      </c>
      <c r="F10" s="69">
        <v>4120</v>
      </c>
      <c r="G10" s="96">
        <v>92195.998</v>
      </c>
      <c r="H10" s="68">
        <v>2728</v>
      </c>
      <c r="I10" s="93">
        <v>84444.495</v>
      </c>
      <c r="J10" s="69">
        <v>2190</v>
      </c>
      <c r="K10" s="96">
        <v>870829.223</v>
      </c>
      <c r="L10" s="69">
        <v>27482</v>
      </c>
      <c r="M10" s="96">
        <v>1001323.732</v>
      </c>
    </row>
    <row r="11" spans="1:13" ht="15" customHeight="1">
      <c r="A11" s="79" t="s">
        <v>73</v>
      </c>
      <c r="B11" s="68">
        <f t="shared" si="0"/>
        <v>18176</v>
      </c>
      <c r="C11" s="88">
        <f t="shared" si="1"/>
        <v>1132514.871</v>
      </c>
      <c r="D11" s="68">
        <v>3336</v>
      </c>
      <c r="E11" s="92">
        <v>99754.211</v>
      </c>
      <c r="F11" s="69">
        <v>2369</v>
      </c>
      <c r="G11" s="88">
        <v>85675.586</v>
      </c>
      <c r="H11" s="68">
        <v>1946</v>
      </c>
      <c r="I11" s="92">
        <v>147948.328</v>
      </c>
      <c r="J11" s="69">
        <v>750</v>
      </c>
      <c r="K11" s="88">
        <v>368615.5</v>
      </c>
      <c r="L11" s="69">
        <v>9775</v>
      </c>
      <c r="M11" s="88">
        <v>430521.246</v>
      </c>
    </row>
    <row r="12" spans="1:13" ht="15" customHeight="1">
      <c r="A12" s="79" t="s">
        <v>74</v>
      </c>
      <c r="B12" s="68">
        <f t="shared" si="0"/>
        <v>26185</v>
      </c>
      <c r="C12" s="88">
        <f t="shared" si="1"/>
        <v>1470739.4400000002</v>
      </c>
      <c r="D12" s="68">
        <v>5339</v>
      </c>
      <c r="E12" s="92">
        <v>108595.551</v>
      </c>
      <c r="F12" s="69">
        <v>4033</v>
      </c>
      <c r="G12" s="88">
        <v>86423.796</v>
      </c>
      <c r="H12" s="68">
        <v>1340</v>
      </c>
      <c r="I12" s="92">
        <v>55232.924</v>
      </c>
      <c r="J12" s="69">
        <v>1226</v>
      </c>
      <c r="K12" s="88">
        <v>696727.795</v>
      </c>
      <c r="L12" s="69">
        <v>14247</v>
      </c>
      <c r="M12" s="88">
        <v>523759.374</v>
      </c>
    </row>
    <row r="13" spans="1:13" ht="15" customHeight="1">
      <c r="A13" s="79" t="s">
        <v>75</v>
      </c>
      <c r="B13" s="68">
        <f t="shared" si="0"/>
        <v>23365</v>
      </c>
      <c r="C13" s="88">
        <f t="shared" si="1"/>
        <v>1208797.3394499999</v>
      </c>
      <c r="D13" s="68">
        <v>4310</v>
      </c>
      <c r="E13" s="92">
        <v>79893.617</v>
      </c>
      <c r="F13" s="69">
        <v>1981</v>
      </c>
      <c r="G13" s="88">
        <v>52071.436</v>
      </c>
      <c r="H13" s="68">
        <v>1169</v>
      </c>
      <c r="I13" s="92">
        <v>44831.83445</v>
      </c>
      <c r="J13" s="69">
        <v>1250</v>
      </c>
      <c r="K13" s="88">
        <v>502417.943</v>
      </c>
      <c r="L13" s="69">
        <v>14655</v>
      </c>
      <c r="M13" s="88">
        <v>529582.509</v>
      </c>
    </row>
    <row r="14" spans="1:13" ht="15" customHeight="1">
      <c r="A14" s="79" t="s">
        <v>76</v>
      </c>
      <c r="B14" s="68">
        <f t="shared" si="0"/>
        <v>15353</v>
      </c>
      <c r="C14" s="88">
        <f t="shared" si="1"/>
        <v>787214.58</v>
      </c>
      <c r="D14" s="68">
        <v>2510</v>
      </c>
      <c r="E14" s="92">
        <v>55902.322</v>
      </c>
      <c r="F14" s="69">
        <v>1726</v>
      </c>
      <c r="G14" s="88">
        <v>42229.655</v>
      </c>
      <c r="H14" s="68">
        <v>2090</v>
      </c>
      <c r="I14" s="92">
        <v>143009.4</v>
      </c>
      <c r="J14" s="69">
        <v>613</v>
      </c>
      <c r="K14" s="88">
        <v>236002.306</v>
      </c>
      <c r="L14" s="69">
        <v>8414</v>
      </c>
      <c r="M14" s="88">
        <v>310070.897</v>
      </c>
    </row>
    <row r="15" spans="1:13" ht="15" customHeight="1">
      <c r="A15" s="79" t="s">
        <v>77</v>
      </c>
      <c r="B15" s="68">
        <f t="shared" si="0"/>
        <v>35859</v>
      </c>
      <c r="C15" s="88">
        <f t="shared" si="1"/>
        <v>1609161.077</v>
      </c>
      <c r="D15" s="68">
        <v>13414</v>
      </c>
      <c r="E15" s="92">
        <v>393086.682</v>
      </c>
      <c r="F15" s="69">
        <v>4454</v>
      </c>
      <c r="G15" s="88">
        <v>123429.303</v>
      </c>
      <c r="H15" s="68">
        <v>2286</v>
      </c>
      <c r="I15" s="92">
        <v>98086.916</v>
      </c>
      <c r="J15" s="69">
        <v>1150</v>
      </c>
      <c r="K15" s="88">
        <v>468085.215</v>
      </c>
      <c r="L15" s="69">
        <v>14555</v>
      </c>
      <c r="M15" s="88">
        <v>526472.961</v>
      </c>
    </row>
    <row r="16" spans="1:13" ht="15" customHeight="1">
      <c r="A16" s="79" t="s">
        <v>78</v>
      </c>
      <c r="B16" s="68">
        <f t="shared" si="0"/>
        <v>19181</v>
      </c>
      <c r="C16" s="88">
        <f t="shared" si="1"/>
        <v>846995.767</v>
      </c>
      <c r="D16" s="68">
        <v>2923</v>
      </c>
      <c r="E16" s="92">
        <v>48683.555</v>
      </c>
      <c r="F16" s="69">
        <v>2181</v>
      </c>
      <c r="G16" s="88">
        <v>50116.707</v>
      </c>
      <c r="H16" s="68">
        <v>1309</v>
      </c>
      <c r="I16" s="92">
        <v>42810.35</v>
      </c>
      <c r="J16" s="69">
        <v>983</v>
      </c>
      <c r="K16" s="88">
        <v>308416.199</v>
      </c>
      <c r="L16" s="69">
        <v>11785</v>
      </c>
      <c r="M16" s="88">
        <v>396968.956</v>
      </c>
    </row>
    <row r="17" spans="1:13" ht="15" customHeight="1">
      <c r="A17" s="79" t="s">
        <v>79</v>
      </c>
      <c r="B17" s="68">
        <f t="shared" si="0"/>
        <v>15271</v>
      </c>
      <c r="C17" s="88">
        <f t="shared" si="1"/>
        <v>706095.4714</v>
      </c>
      <c r="D17" s="68">
        <v>3468</v>
      </c>
      <c r="E17" s="92">
        <v>68676.5154</v>
      </c>
      <c r="F17" s="69">
        <v>2452</v>
      </c>
      <c r="G17" s="88">
        <v>46586.861</v>
      </c>
      <c r="H17" s="68">
        <v>1059</v>
      </c>
      <c r="I17" s="92">
        <v>37988.017</v>
      </c>
      <c r="J17" s="69">
        <v>644</v>
      </c>
      <c r="K17" s="88">
        <v>265349.183</v>
      </c>
      <c r="L17" s="69">
        <v>7648</v>
      </c>
      <c r="M17" s="88">
        <v>287494.895</v>
      </c>
    </row>
    <row r="18" spans="1:13" ht="15" customHeight="1">
      <c r="A18" s="79" t="s">
        <v>80</v>
      </c>
      <c r="B18" s="68">
        <f t="shared" si="0"/>
        <v>21559</v>
      </c>
      <c r="C18" s="88">
        <f t="shared" si="1"/>
        <v>1289419.07</v>
      </c>
      <c r="D18" s="68">
        <v>4357</v>
      </c>
      <c r="E18" s="92">
        <v>151618.802</v>
      </c>
      <c r="F18" s="69">
        <v>2364</v>
      </c>
      <c r="G18" s="88">
        <v>112050.832</v>
      </c>
      <c r="H18" s="68">
        <v>1856</v>
      </c>
      <c r="I18" s="92">
        <v>97955.62</v>
      </c>
      <c r="J18" s="69">
        <v>966</v>
      </c>
      <c r="K18" s="88">
        <v>437374.536</v>
      </c>
      <c r="L18" s="69">
        <v>12016</v>
      </c>
      <c r="M18" s="88">
        <v>490419.28</v>
      </c>
    </row>
    <row r="19" spans="1:13" ht="15" customHeight="1">
      <c r="A19" s="79" t="s">
        <v>81</v>
      </c>
      <c r="B19" s="68">
        <f t="shared" si="0"/>
        <v>14524</v>
      </c>
      <c r="C19" s="88">
        <f t="shared" si="1"/>
        <v>732324.1331200001</v>
      </c>
      <c r="D19" s="68">
        <v>3182</v>
      </c>
      <c r="E19" s="92">
        <v>77180.51012</v>
      </c>
      <c r="F19" s="69">
        <v>2176</v>
      </c>
      <c r="G19" s="88">
        <v>58939.443</v>
      </c>
      <c r="H19" s="68">
        <v>997</v>
      </c>
      <c r="I19" s="92">
        <v>44604.88</v>
      </c>
      <c r="J19" s="69">
        <v>649</v>
      </c>
      <c r="K19" s="88">
        <v>264699.074</v>
      </c>
      <c r="L19" s="69">
        <v>7520</v>
      </c>
      <c r="M19" s="88">
        <v>286900.226</v>
      </c>
    </row>
    <row r="20" spans="1:13" ht="15" customHeight="1">
      <c r="A20" s="79" t="s">
        <v>82</v>
      </c>
      <c r="B20" s="68">
        <f t="shared" si="0"/>
        <v>9643</v>
      </c>
      <c r="C20" s="88">
        <f t="shared" si="1"/>
        <v>420616.626</v>
      </c>
      <c r="D20" s="68">
        <v>2546</v>
      </c>
      <c r="E20" s="92">
        <v>45407.676</v>
      </c>
      <c r="F20" s="69">
        <v>1295</v>
      </c>
      <c r="G20" s="88">
        <v>22190.102</v>
      </c>
      <c r="H20" s="68">
        <v>853</v>
      </c>
      <c r="I20" s="92">
        <v>24134.987</v>
      </c>
      <c r="J20" s="69">
        <v>427</v>
      </c>
      <c r="K20" s="88">
        <v>166039.111</v>
      </c>
      <c r="L20" s="69">
        <v>4522</v>
      </c>
      <c r="M20" s="88">
        <v>162844.75</v>
      </c>
    </row>
    <row r="21" spans="1:13" ht="15" customHeight="1">
      <c r="A21" s="79" t="s">
        <v>95</v>
      </c>
      <c r="B21" s="68">
        <f t="shared" si="0"/>
        <v>38941</v>
      </c>
      <c r="C21" s="88">
        <f t="shared" si="1"/>
        <v>1662908.4679999999</v>
      </c>
      <c r="D21" s="68">
        <v>7129</v>
      </c>
      <c r="E21" s="92">
        <v>122801.571</v>
      </c>
      <c r="F21" s="69">
        <v>3083</v>
      </c>
      <c r="G21" s="88">
        <v>69135.748</v>
      </c>
      <c r="H21" s="68">
        <v>1351</v>
      </c>
      <c r="I21" s="92">
        <v>53469.955</v>
      </c>
      <c r="J21" s="69">
        <v>1740</v>
      </c>
      <c r="K21" s="88">
        <v>574640.551</v>
      </c>
      <c r="L21" s="69">
        <v>25638</v>
      </c>
      <c r="M21" s="88">
        <v>842860.643</v>
      </c>
    </row>
    <row r="22" spans="1:13" ht="15" customHeight="1">
      <c r="A22" s="79" t="s">
        <v>83</v>
      </c>
      <c r="B22" s="68">
        <f t="shared" si="0"/>
        <v>37225</v>
      </c>
      <c r="C22" s="88">
        <f t="shared" si="1"/>
        <v>2814860.0530000003</v>
      </c>
      <c r="D22" s="68">
        <v>6840</v>
      </c>
      <c r="E22" s="92">
        <v>230368.082</v>
      </c>
      <c r="F22" s="69">
        <v>3026</v>
      </c>
      <c r="G22" s="88">
        <v>107777.356</v>
      </c>
      <c r="H22" s="68">
        <v>3107</v>
      </c>
      <c r="I22" s="92">
        <v>215783.602</v>
      </c>
      <c r="J22" s="69">
        <v>2182</v>
      </c>
      <c r="K22" s="88">
        <v>1118863.584</v>
      </c>
      <c r="L22" s="69">
        <v>22070</v>
      </c>
      <c r="M22" s="88">
        <v>1142067.429</v>
      </c>
    </row>
    <row r="23" spans="1:13" ht="15" customHeight="1">
      <c r="A23" s="79" t="s">
        <v>99</v>
      </c>
      <c r="B23" s="68">
        <f t="shared" si="0"/>
        <v>29421</v>
      </c>
      <c r="C23" s="88">
        <f t="shared" si="1"/>
        <v>2303823.949</v>
      </c>
      <c r="D23" s="68">
        <v>4324</v>
      </c>
      <c r="E23" s="92">
        <v>131935.36</v>
      </c>
      <c r="F23" s="69">
        <v>2358</v>
      </c>
      <c r="G23" s="88">
        <v>79325.228</v>
      </c>
      <c r="H23" s="68">
        <v>2125</v>
      </c>
      <c r="I23" s="92">
        <v>145111.119</v>
      </c>
      <c r="J23" s="69">
        <v>1883</v>
      </c>
      <c r="K23" s="88">
        <v>1025810.681</v>
      </c>
      <c r="L23" s="69">
        <v>18731</v>
      </c>
      <c r="M23" s="88">
        <v>921641.561</v>
      </c>
    </row>
    <row r="24" spans="1:13" ht="15" customHeight="1" thickBot="1">
      <c r="A24" s="81" t="s">
        <v>96</v>
      </c>
      <c r="B24" s="78">
        <f t="shared" si="0"/>
        <v>22397</v>
      </c>
      <c r="C24" s="89">
        <f t="shared" si="1"/>
        <v>1128695.244</v>
      </c>
      <c r="D24" s="83">
        <v>3978</v>
      </c>
      <c r="E24" s="94">
        <v>81834.229</v>
      </c>
      <c r="F24" s="84">
        <v>1746</v>
      </c>
      <c r="G24" s="97">
        <v>45498.125</v>
      </c>
      <c r="H24" s="83">
        <v>419</v>
      </c>
      <c r="I24" s="94">
        <v>20520.512</v>
      </c>
      <c r="J24" s="84">
        <v>1108</v>
      </c>
      <c r="K24" s="97">
        <v>425937.114</v>
      </c>
      <c r="L24" s="84">
        <v>15146</v>
      </c>
      <c r="M24" s="97">
        <v>554905.264</v>
      </c>
    </row>
    <row r="25" spans="1:13" ht="15" customHeight="1" thickBot="1">
      <c r="A25" s="82" t="s">
        <v>84</v>
      </c>
      <c r="B25" s="76">
        <f>SUM(B8:B24)</f>
        <v>405798</v>
      </c>
      <c r="C25" s="90">
        <f aca="true" t="shared" si="2" ref="C25:M25">SUM(C8:C24)</f>
        <v>22038580.33497</v>
      </c>
      <c r="D25" s="56">
        <f t="shared" si="2"/>
        <v>79989</v>
      </c>
      <c r="E25" s="95">
        <f t="shared" si="2"/>
        <v>1955089.38652</v>
      </c>
      <c r="F25" s="56">
        <f t="shared" si="2"/>
        <v>44511</v>
      </c>
      <c r="G25" s="98">
        <f t="shared" si="2"/>
        <v>1194230.136</v>
      </c>
      <c r="H25" s="85">
        <f t="shared" si="2"/>
        <v>26951</v>
      </c>
      <c r="I25" s="95">
        <f t="shared" si="2"/>
        <v>1371993.2924499998</v>
      </c>
      <c r="J25" s="86">
        <f t="shared" si="2"/>
        <v>19427</v>
      </c>
      <c r="K25" s="98">
        <f t="shared" si="2"/>
        <v>8361843.629999999</v>
      </c>
      <c r="L25" s="56">
        <f t="shared" si="2"/>
        <v>234920</v>
      </c>
      <c r="M25" s="98">
        <f t="shared" si="2"/>
        <v>9155423.89</v>
      </c>
    </row>
    <row r="27" spans="1:10" s="57" customFormat="1" ht="12.75" customHeight="1">
      <c r="A27" s="103" t="s">
        <v>85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 ht="12.7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2020-09-13T10:15:47Z</dcterms:modified>
  <cp:category/>
  <cp:version/>
  <cp:contentType/>
  <cp:contentStatus/>
</cp:coreProperties>
</file>