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<sst xmlns="http://schemas.openxmlformats.org/spreadsheetml/2006/main" count="134" uniqueCount="103">
  <si>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</si>
  <si>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</si>
  <si>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</si>
  <si>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</si>
  <si>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</si>
  <si>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</si>
  <si>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</si>
  <si>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</si>
  <si>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</si>
  <si>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</si>
  <si>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</si>
  <si>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</si>
  <si>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</si>
  <si>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</si>
  <si>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</si>
  <si>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</si>
  <si>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</si>
  <si>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</si>
  <si>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</si>
  <si>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</si>
  <si>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</si>
  <si>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</si>
  <si>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</si>
  <si>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</si>
  <si>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</si>
  <si>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</si>
  <si>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</si>
  <si>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</si>
  <si>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</si>
  <si>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</si>
  <si>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</si>
  <si>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</si>
  <si>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</si>
  <si>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</si>
  <si>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</si>
  <si>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</si>
  <si>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</si>
  <si>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</si>
  <si>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</si>
  <si>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</si>
  <si>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</si>
  <si>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</si>
  <si>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</si>
  <si>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</si>
  <si>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</si>
  <si>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</si>
  <si>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</si>
  <si>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</si>
  <si>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</si>
  <si>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</si>
  <si>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</si>
  <si>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</si>
  <si>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</si>
  <si>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</si>
  <si>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</si>
  <si>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</si>
  <si>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</si>
  <si>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</si>
  <si>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</si>
  <si>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</si>
  <si>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</si>
  <si>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</si>
  <si>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</si>
  <si>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</si>
  <si>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</si>
  <si>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</si>
  <si>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</si>
  <si>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</si>
  <si>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</si>
  <si>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</si>
  <si>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</si>
  <si>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</si>
  <si>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</si>
  <si>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</si>
  <si>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</si>
  <si>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</si>
  <si>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</si>
  <si>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</si>
  <si>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</si>
  <si>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</si>
  <si>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</si>
  <si>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</si>
  <si>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</si>
  <si>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</si>
  <si>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</si>
  <si>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</si>
  <si>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</si>
  <si>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</si>
  <si>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</si>
  <si>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</si>
  <si>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</si>
  <si>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</si>
  <si>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</si>
  <si>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</si>
  <si>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</si>
  <si>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</si>
  <si>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</si>
  <si>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</si>
  <si>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</si>
  <si>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</si>
  <si>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Information on number of beneficiary and amounts of social benefits from State Social Insurance Fund JSC for accounting period  July  2020          </t>
  </si>
  <si>
    <t xml:space="preserve"> "Мемлекеттік әлеуметтік сақтандыру қоры" АҚ-тан 2020 жылғы шілде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</si>
  <si>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июль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</si>
</sst>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3" fontId="57" fillId="0" borderId="0" xfId="53" applyNumberFormat="1" applyFont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A30" sqref="A30:IV3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2" t="s">
        <v>90</v>
      </c>
      <c r="K1" s="102"/>
      <c r="L1" s="102"/>
      <c r="M1" s="10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3"/>
      <c r="J2" s="103"/>
      <c r="K2" s="103"/>
      <c r="L2" s="103"/>
      <c r="M2" s="103"/>
    </row>
    <row r="3" spans="1:13" ht="24" customHeight="1" thickBot="1">
      <c r="A3" s="104" t="s">
        <v>102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2.5" customHeight="1" thickBot="1">
      <c r="A4" s="105" t="s">
        <v>0</v>
      </c>
      <c r="B4" s="108" t="s">
        <v>1</v>
      </c>
      <c r="C4" s="109"/>
      <c r="D4" s="110" t="s">
        <v>2</v>
      </c>
      <c r="E4" s="111"/>
      <c r="F4" s="111"/>
      <c r="G4" s="111"/>
      <c r="H4" s="111"/>
      <c r="I4" s="111"/>
      <c r="J4" s="111"/>
      <c r="K4" s="111"/>
      <c r="L4" s="111"/>
      <c r="M4" s="112"/>
    </row>
    <row r="5" spans="1:13" ht="57" customHeight="1">
      <c r="A5" s="106"/>
      <c r="B5" s="100" t="s">
        <v>3</v>
      </c>
      <c r="C5" s="116" t="s">
        <v>30</v>
      </c>
      <c r="D5" s="113" t="s">
        <v>4</v>
      </c>
      <c r="E5" s="115"/>
      <c r="F5" s="113" t="s">
        <v>5</v>
      </c>
      <c r="G5" s="115"/>
      <c r="H5" s="113" t="s">
        <v>6</v>
      </c>
      <c r="I5" s="115"/>
      <c r="J5" s="113" t="s">
        <v>28</v>
      </c>
      <c r="K5" s="115"/>
      <c r="L5" s="113" t="s">
        <v>29</v>
      </c>
      <c r="M5" s="114"/>
    </row>
    <row r="6" spans="1:13" ht="42.75" customHeight="1" thickBot="1">
      <c r="A6" s="107"/>
      <c r="B6" s="101"/>
      <c r="C6" s="117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14830</v>
      </c>
      <c r="C8" s="20">
        <f>E8+G8+I8+K8+M8</f>
        <v>633354.917</v>
      </c>
      <c r="D8" s="19">
        <v>3576</v>
      </c>
      <c r="E8" s="21">
        <v>82426.162</v>
      </c>
      <c r="F8" s="19">
        <v>2307</v>
      </c>
      <c r="G8" s="21">
        <v>46646.718</v>
      </c>
      <c r="H8" s="19">
        <v>811</v>
      </c>
      <c r="I8" s="21">
        <v>28844.908</v>
      </c>
      <c r="J8" s="19">
        <v>507</v>
      </c>
      <c r="K8" s="21">
        <v>184932.875</v>
      </c>
      <c r="L8" s="19">
        <v>7629</v>
      </c>
      <c r="M8" s="22">
        <v>290504.254</v>
      </c>
    </row>
    <row r="9" spans="1:13" ht="15" customHeight="1">
      <c r="A9" s="23" t="s">
        <v>9</v>
      </c>
      <c r="B9" s="19">
        <f aca="true" t="shared" si="0" ref="B9:B24">D9+F9+H9+J9+L9</f>
        <v>21364</v>
      </c>
      <c r="C9" s="20">
        <f aca="true" t="shared" si="1" ref="C9:C24">E9+G9+I9+K9+M9</f>
        <v>1122056.031</v>
      </c>
      <c r="D9" s="24">
        <v>3679</v>
      </c>
      <c r="E9" s="25">
        <v>87716.179</v>
      </c>
      <c r="F9" s="24">
        <v>2842</v>
      </c>
      <c r="G9" s="25">
        <v>76726.668</v>
      </c>
      <c r="H9" s="24">
        <v>1272</v>
      </c>
      <c r="I9" s="25">
        <v>64544.715</v>
      </c>
      <c r="J9" s="24">
        <v>989</v>
      </c>
      <c r="K9" s="25">
        <v>403853.216</v>
      </c>
      <c r="L9" s="24">
        <v>12582</v>
      </c>
      <c r="M9" s="26">
        <v>489215.253</v>
      </c>
    </row>
    <row r="10" spans="1:13" ht="15" customHeight="1">
      <c r="A10" s="23" t="s">
        <v>10</v>
      </c>
      <c r="B10" s="19">
        <f t="shared" si="0"/>
        <v>40620</v>
      </c>
      <c r="C10" s="20">
        <f t="shared" si="1"/>
        <v>2254788.235</v>
      </c>
      <c r="D10" s="24">
        <v>5222</v>
      </c>
      <c r="E10" s="25">
        <v>123047.97</v>
      </c>
      <c r="F10" s="24">
        <v>4083</v>
      </c>
      <c r="G10" s="25">
        <v>93243.752</v>
      </c>
      <c r="H10" s="24">
        <v>2980</v>
      </c>
      <c r="I10" s="25">
        <v>97474.681</v>
      </c>
      <c r="J10" s="24">
        <v>2036</v>
      </c>
      <c r="K10" s="25">
        <v>821149.173</v>
      </c>
      <c r="L10" s="24">
        <v>26299</v>
      </c>
      <c r="M10" s="26">
        <v>1119872.659</v>
      </c>
    </row>
    <row r="11" spans="1:13" ht="15" customHeight="1">
      <c r="A11" s="23" t="s">
        <v>11</v>
      </c>
      <c r="B11" s="19">
        <f t="shared" si="0"/>
        <v>18007</v>
      </c>
      <c r="C11" s="20">
        <f t="shared" si="1"/>
        <v>1126507.28</v>
      </c>
      <c r="D11" s="24">
        <v>3389</v>
      </c>
      <c r="E11" s="25">
        <v>118241.577</v>
      </c>
      <c r="F11" s="24">
        <v>2402</v>
      </c>
      <c r="G11" s="25">
        <v>89300.218</v>
      </c>
      <c r="H11" s="24">
        <v>1914</v>
      </c>
      <c r="I11" s="25">
        <v>149373.045</v>
      </c>
      <c r="J11" s="24">
        <v>706</v>
      </c>
      <c r="K11" s="25">
        <v>323823.809</v>
      </c>
      <c r="L11" s="24">
        <v>9596</v>
      </c>
      <c r="M11" s="26">
        <v>445768.631</v>
      </c>
    </row>
    <row r="12" spans="1:15" ht="15" customHeight="1">
      <c r="A12" s="23" t="s">
        <v>12</v>
      </c>
      <c r="B12" s="19">
        <f t="shared" si="0"/>
        <v>26128</v>
      </c>
      <c r="C12" s="20">
        <f t="shared" si="1"/>
        <v>1613998.1689999998</v>
      </c>
      <c r="D12" s="24">
        <v>5435</v>
      </c>
      <c r="E12" s="25">
        <v>124211.799</v>
      </c>
      <c r="F12" s="24">
        <v>4033</v>
      </c>
      <c r="G12" s="25">
        <v>86865.717</v>
      </c>
      <c r="H12" s="24">
        <v>1376</v>
      </c>
      <c r="I12" s="25">
        <v>59035.554</v>
      </c>
      <c r="J12" s="24">
        <v>1275</v>
      </c>
      <c r="K12" s="25">
        <v>785867.252</v>
      </c>
      <c r="L12" s="24">
        <v>14009</v>
      </c>
      <c r="M12" s="26">
        <v>558017.847</v>
      </c>
      <c r="O12" s="2" t="s">
        <v>33</v>
      </c>
    </row>
    <row r="13" spans="1:13" ht="15" customHeight="1">
      <c r="A13" s="23" t="s">
        <v>13</v>
      </c>
      <c r="B13" s="19">
        <f t="shared" si="0"/>
        <v>22188</v>
      </c>
      <c r="C13" s="20">
        <f t="shared" si="1"/>
        <v>1190356.1060000001</v>
      </c>
      <c r="D13" s="24">
        <v>4370</v>
      </c>
      <c r="E13" s="25">
        <v>89203.856</v>
      </c>
      <c r="F13" s="24">
        <v>1917</v>
      </c>
      <c r="G13" s="25">
        <v>49536.172</v>
      </c>
      <c r="H13" s="24">
        <v>1143</v>
      </c>
      <c r="I13" s="25">
        <v>43801.832</v>
      </c>
      <c r="J13" s="24">
        <v>1139</v>
      </c>
      <c r="K13" s="25">
        <v>473632.818</v>
      </c>
      <c r="L13" s="24">
        <v>13619</v>
      </c>
      <c r="M13" s="26">
        <v>534181.428</v>
      </c>
    </row>
    <row r="14" spans="1:13" ht="15" customHeight="1">
      <c r="A14" s="23" t="s">
        <v>14</v>
      </c>
      <c r="B14" s="19">
        <f t="shared" si="0"/>
        <v>14895</v>
      </c>
      <c r="C14" s="20">
        <f t="shared" si="1"/>
        <v>844507.1179999999</v>
      </c>
      <c r="D14" s="24">
        <v>2545</v>
      </c>
      <c r="E14" s="25">
        <v>64103.314</v>
      </c>
      <c r="F14" s="24">
        <v>1706</v>
      </c>
      <c r="G14" s="25">
        <v>40613.058</v>
      </c>
      <c r="H14" s="24">
        <v>1752</v>
      </c>
      <c r="I14" s="25">
        <v>125048.287</v>
      </c>
      <c r="J14" s="24">
        <v>758</v>
      </c>
      <c r="K14" s="25">
        <v>305244.734</v>
      </c>
      <c r="L14" s="24">
        <v>8134</v>
      </c>
      <c r="M14" s="26">
        <v>309497.725</v>
      </c>
    </row>
    <row r="15" spans="1:14" ht="15" customHeight="1">
      <c r="A15" s="23" t="s">
        <v>15</v>
      </c>
      <c r="B15" s="19">
        <f t="shared" si="0"/>
        <v>35388</v>
      </c>
      <c r="C15" s="20">
        <f t="shared" si="1"/>
        <v>1616725.2449999996</v>
      </c>
      <c r="D15" s="24">
        <v>13542</v>
      </c>
      <c r="E15" s="25">
        <v>429639.719</v>
      </c>
      <c r="F15" s="24">
        <v>4466</v>
      </c>
      <c r="G15" s="25">
        <v>121153.147</v>
      </c>
      <c r="H15" s="24">
        <v>2179</v>
      </c>
      <c r="I15" s="25">
        <v>102852.487</v>
      </c>
      <c r="J15" s="24">
        <v>950</v>
      </c>
      <c r="K15" s="25">
        <v>398728.464</v>
      </c>
      <c r="L15" s="24">
        <v>14251</v>
      </c>
      <c r="M15" s="26">
        <v>564351.428</v>
      </c>
      <c r="N15" s="2" t="s">
        <v>33</v>
      </c>
    </row>
    <row r="16" spans="1:13" ht="15" customHeight="1">
      <c r="A16" s="23" t="s">
        <v>16</v>
      </c>
      <c r="B16" s="19">
        <f t="shared" si="0"/>
        <v>18533</v>
      </c>
      <c r="C16" s="20">
        <f t="shared" si="1"/>
        <v>887928.105</v>
      </c>
      <c r="D16" s="24">
        <v>2953</v>
      </c>
      <c r="E16" s="25">
        <v>54775.973</v>
      </c>
      <c r="F16" s="24">
        <v>2168</v>
      </c>
      <c r="G16" s="25">
        <v>49246.422</v>
      </c>
      <c r="H16" s="24">
        <v>1297</v>
      </c>
      <c r="I16" s="25">
        <v>40156.028</v>
      </c>
      <c r="J16" s="24">
        <v>1043</v>
      </c>
      <c r="K16" s="25">
        <v>328924.866</v>
      </c>
      <c r="L16" s="24">
        <v>11072</v>
      </c>
      <c r="M16" s="26">
        <v>414824.816</v>
      </c>
    </row>
    <row r="17" spans="1:13" ht="15" customHeight="1">
      <c r="A17" s="23" t="s">
        <v>17</v>
      </c>
      <c r="B17" s="19">
        <f t="shared" si="0"/>
        <v>15054</v>
      </c>
      <c r="C17" s="20">
        <f t="shared" si="1"/>
        <v>738702.6924</v>
      </c>
      <c r="D17" s="24">
        <v>3524</v>
      </c>
      <c r="E17" s="25">
        <v>78082.78240000001</v>
      </c>
      <c r="F17" s="24">
        <v>2468</v>
      </c>
      <c r="G17" s="25">
        <v>48292.569</v>
      </c>
      <c r="H17" s="24">
        <v>1004</v>
      </c>
      <c r="I17" s="25">
        <v>32255.779</v>
      </c>
      <c r="J17" s="24">
        <v>628</v>
      </c>
      <c r="K17" s="25">
        <v>280266.415</v>
      </c>
      <c r="L17" s="24">
        <v>7430</v>
      </c>
      <c r="M17" s="26">
        <v>299805.147</v>
      </c>
    </row>
    <row r="18" spans="1:13" ht="15" customHeight="1">
      <c r="A18" s="23" t="s">
        <v>18</v>
      </c>
      <c r="B18" s="19">
        <f t="shared" si="0"/>
        <v>21421</v>
      </c>
      <c r="C18" s="20">
        <f t="shared" si="1"/>
        <v>1381596.531</v>
      </c>
      <c r="D18" s="24">
        <v>4401</v>
      </c>
      <c r="E18" s="25">
        <v>176842.65</v>
      </c>
      <c r="F18" s="24">
        <v>2347</v>
      </c>
      <c r="G18" s="25">
        <v>116886.745</v>
      </c>
      <c r="H18" s="24">
        <v>1911</v>
      </c>
      <c r="I18" s="25">
        <v>102309.685</v>
      </c>
      <c r="J18" s="24">
        <v>887</v>
      </c>
      <c r="K18" s="25">
        <v>444555.297</v>
      </c>
      <c r="L18" s="24">
        <v>11875</v>
      </c>
      <c r="M18" s="26">
        <v>541002.154</v>
      </c>
    </row>
    <row r="19" spans="1:13" ht="15" customHeight="1">
      <c r="A19" s="23" t="s">
        <v>19</v>
      </c>
      <c r="B19" s="19">
        <f t="shared" si="0"/>
        <v>14373</v>
      </c>
      <c r="C19" s="20">
        <f t="shared" si="1"/>
        <v>743423.05112</v>
      </c>
      <c r="D19" s="24">
        <v>3234</v>
      </c>
      <c r="E19" s="25">
        <v>89056.63612000001</v>
      </c>
      <c r="F19" s="24">
        <v>2182</v>
      </c>
      <c r="G19" s="25">
        <v>55003.217</v>
      </c>
      <c r="H19" s="24">
        <v>965</v>
      </c>
      <c r="I19" s="25">
        <v>43696.442</v>
      </c>
      <c r="J19" s="24">
        <v>624</v>
      </c>
      <c r="K19" s="25">
        <v>257225.791</v>
      </c>
      <c r="L19" s="24">
        <v>7368</v>
      </c>
      <c r="M19" s="26">
        <v>298440.965</v>
      </c>
    </row>
    <row r="20" spans="1:13" ht="15" customHeight="1">
      <c r="A20" s="23" t="s">
        <v>20</v>
      </c>
      <c r="B20" s="19">
        <f t="shared" si="0"/>
        <v>9545</v>
      </c>
      <c r="C20" s="20">
        <f t="shared" si="1"/>
        <v>411655.988</v>
      </c>
      <c r="D20" s="24">
        <v>2589</v>
      </c>
      <c r="E20" s="25">
        <v>50489.482</v>
      </c>
      <c r="F20" s="24">
        <v>1293</v>
      </c>
      <c r="G20" s="25">
        <v>22025.297</v>
      </c>
      <c r="H20" s="24">
        <v>874</v>
      </c>
      <c r="I20" s="25">
        <v>24529.634</v>
      </c>
      <c r="J20" s="24">
        <v>338</v>
      </c>
      <c r="K20" s="25">
        <v>135591.98</v>
      </c>
      <c r="L20" s="24">
        <v>4451</v>
      </c>
      <c r="M20" s="26">
        <v>179019.595</v>
      </c>
    </row>
    <row r="21" spans="1:13" ht="15" customHeight="1">
      <c r="A21" s="23" t="s">
        <v>92</v>
      </c>
      <c r="B21" s="19">
        <f t="shared" si="0"/>
        <v>37029</v>
      </c>
      <c r="C21" s="20">
        <f t="shared" si="1"/>
        <v>1688079.523</v>
      </c>
      <c r="D21" s="24">
        <v>7214</v>
      </c>
      <c r="E21" s="25">
        <v>134551.475</v>
      </c>
      <c r="F21" s="24">
        <v>3050</v>
      </c>
      <c r="G21" s="25">
        <v>68680.941</v>
      </c>
      <c r="H21" s="24">
        <v>1350</v>
      </c>
      <c r="I21" s="25">
        <v>52977.471</v>
      </c>
      <c r="J21" s="24">
        <v>1721</v>
      </c>
      <c r="K21" s="25">
        <v>577590.474</v>
      </c>
      <c r="L21" s="24">
        <v>23694</v>
      </c>
      <c r="M21" s="26">
        <v>854279.162</v>
      </c>
    </row>
    <row r="22" spans="1:13" ht="15" customHeight="1">
      <c r="A22" s="23" t="s">
        <v>21</v>
      </c>
      <c r="B22" s="19">
        <f t="shared" si="0"/>
        <v>35842</v>
      </c>
      <c r="C22" s="20">
        <f t="shared" si="1"/>
        <v>2783309.952</v>
      </c>
      <c r="D22" s="24">
        <v>6913</v>
      </c>
      <c r="E22" s="25">
        <v>274048.37</v>
      </c>
      <c r="F22" s="24">
        <v>3013</v>
      </c>
      <c r="G22" s="25">
        <v>105426.594</v>
      </c>
      <c r="H22" s="24">
        <v>2542</v>
      </c>
      <c r="I22" s="25">
        <v>173699.828</v>
      </c>
      <c r="J22" s="24">
        <v>2131</v>
      </c>
      <c r="K22" s="25">
        <v>1074426.398</v>
      </c>
      <c r="L22" s="24">
        <v>21243</v>
      </c>
      <c r="M22" s="26">
        <v>1155708.762</v>
      </c>
    </row>
    <row r="23" spans="1:13" ht="15" customHeight="1">
      <c r="A23" s="27" t="s">
        <v>97</v>
      </c>
      <c r="B23" s="19">
        <f t="shared" si="0"/>
        <v>28855</v>
      </c>
      <c r="C23" s="20">
        <f t="shared" si="1"/>
        <v>2259489.859</v>
      </c>
      <c r="D23" s="62">
        <v>4392</v>
      </c>
      <c r="E23" s="63">
        <v>155520.967</v>
      </c>
      <c r="F23" s="62">
        <v>2361</v>
      </c>
      <c r="G23" s="63">
        <v>79349.5</v>
      </c>
      <c r="H23" s="62">
        <v>2146</v>
      </c>
      <c r="I23" s="63">
        <v>190412.244</v>
      </c>
      <c r="J23" s="62">
        <v>1502</v>
      </c>
      <c r="K23" s="63">
        <v>846002.955</v>
      </c>
      <c r="L23" s="62">
        <v>18454</v>
      </c>
      <c r="M23" s="64">
        <v>988204.193</v>
      </c>
    </row>
    <row r="24" spans="1:13" ht="15" customHeight="1" thickBot="1">
      <c r="A24" s="27" t="s">
        <v>91</v>
      </c>
      <c r="B24" s="60">
        <f t="shared" si="0"/>
        <v>21432</v>
      </c>
      <c r="C24" s="61">
        <f t="shared" si="1"/>
        <v>1146309.184</v>
      </c>
      <c r="D24" s="62">
        <v>4026</v>
      </c>
      <c r="E24" s="63">
        <v>93868.873</v>
      </c>
      <c r="F24" s="62">
        <v>1718</v>
      </c>
      <c r="G24" s="63">
        <v>43457.021</v>
      </c>
      <c r="H24" s="62">
        <v>389</v>
      </c>
      <c r="I24" s="63">
        <v>21008.297</v>
      </c>
      <c r="J24" s="62">
        <v>1097</v>
      </c>
      <c r="K24" s="63">
        <v>415106.257</v>
      </c>
      <c r="L24" s="62">
        <v>14202</v>
      </c>
      <c r="M24" s="64">
        <v>572868.736</v>
      </c>
    </row>
    <row r="25" spans="1:13" s="31" customFormat="1" ht="15" customHeight="1" thickBot="1">
      <c r="A25" s="65" t="s">
        <v>22</v>
      </c>
      <c r="B25" s="28">
        <f>SUM(B8:B24)</f>
        <v>395504</v>
      </c>
      <c r="C25" s="66">
        <f>SUM(C8:C24)</f>
        <v>22442787.986520004</v>
      </c>
      <c r="D25" s="28">
        <f>SUM(D8:D24)</f>
        <v>81004</v>
      </c>
      <c r="E25" s="29">
        <f aca="true" t="shared" si="2" ref="E25:M25">SUM(E8:E24)</f>
        <v>2225827.78452</v>
      </c>
      <c r="F25" s="67">
        <f t="shared" si="2"/>
        <v>44356</v>
      </c>
      <c r="G25" s="66">
        <f t="shared" si="2"/>
        <v>1192453.7559999998</v>
      </c>
      <c r="H25" s="28">
        <f t="shared" si="2"/>
        <v>25905</v>
      </c>
      <c r="I25" s="29">
        <f t="shared" si="2"/>
        <v>1352020.917</v>
      </c>
      <c r="J25" s="67">
        <f t="shared" si="2"/>
        <v>18331</v>
      </c>
      <c r="K25" s="66">
        <f t="shared" si="2"/>
        <v>8056922.774000001</v>
      </c>
      <c r="L25" s="28">
        <f t="shared" si="2"/>
        <v>225908</v>
      </c>
      <c r="M25" s="29">
        <f t="shared" si="2"/>
        <v>9615562.754999999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33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23" t="s">
        <v>36</v>
      </c>
      <c r="B28" s="124"/>
      <c r="C28" s="124"/>
      <c r="D28" s="124"/>
      <c r="E28" s="124"/>
      <c r="F28" s="124"/>
      <c r="G28" s="124"/>
      <c r="H28" s="124"/>
      <c r="I28" s="124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22"/>
      <c r="C32" s="122"/>
      <c r="D32" s="122"/>
      <c r="E32" s="119"/>
      <c r="F32" s="119"/>
      <c r="G32" s="4"/>
      <c r="I32" s="4"/>
      <c r="J32" s="46"/>
      <c r="K32" s="47"/>
      <c r="L32" s="3"/>
      <c r="M32" s="4"/>
    </row>
    <row r="33" spans="1:6" ht="15.75">
      <c r="A33" s="48"/>
      <c r="B33" s="118"/>
      <c r="C33" s="118"/>
      <c r="D33" s="118"/>
      <c r="E33" s="49"/>
      <c r="F33" s="50"/>
    </row>
    <row r="34" spans="1:6" ht="30" customHeight="1">
      <c r="A34" s="51"/>
      <c r="B34" s="122"/>
      <c r="C34" s="122"/>
      <c r="D34" s="122"/>
      <c r="E34" s="119"/>
      <c r="F34" s="119"/>
    </row>
    <row r="35" spans="1:5" ht="12.75">
      <c r="A35" s="52"/>
      <c r="B35" s="118"/>
      <c r="C35" s="118"/>
      <c r="D35" s="118"/>
      <c r="E35" s="53"/>
    </row>
    <row r="36" spans="1:13" ht="12.75">
      <c r="A36" s="52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8" ht="12.75">
      <c r="D38" s="5"/>
    </row>
  </sheetData>
  <sheetProtection/>
  <mergeCells count="21"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B32:D32"/>
    <mergeCell ref="A28:I28"/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2" t="s">
        <v>87</v>
      </c>
      <c r="K1" s="102"/>
      <c r="L1" s="102"/>
      <c r="M1" s="10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3"/>
      <c r="J2" s="103"/>
      <c r="K2" s="103"/>
      <c r="L2" s="103"/>
      <c r="M2" s="103"/>
    </row>
    <row r="3" spans="1:13" ht="33" customHeight="1" thickBot="1">
      <c r="A3" s="104" t="s">
        <v>101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22.5" customHeight="1" thickBot="1">
      <c r="A4" s="105" t="s">
        <v>24</v>
      </c>
      <c r="B4" s="108" t="s">
        <v>25</v>
      </c>
      <c r="C4" s="109"/>
      <c r="D4" s="110" t="s">
        <v>27</v>
      </c>
      <c r="E4" s="111"/>
      <c r="F4" s="111"/>
      <c r="G4" s="111"/>
      <c r="H4" s="111"/>
      <c r="I4" s="111"/>
      <c r="J4" s="111"/>
      <c r="K4" s="111"/>
      <c r="L4" s="111"/>
      <c r="M4" s="112"/>
    </row>
    <row r="5" spans="1:13" ht="57" customHeight="1">
      <c r="A5" s="106"/>
      <c r="B5" s="100" t="s">
        <v>37</v>
      </c>
      <c r="C5" s="116" t="s">
        <v>54</v>
      </c>
      <c r="D5" s="113" t="s">
        <v>56</v>
      </c>
      <c r="E5" s="115"/>
      <c r="F5" s="113" t="s">
        <v>57</v>
      </c>
      <c r="G5" s="115"/>
      <c r="H5" s="113" t="s">
        <v>58</v>
      </c>
      <c r="I5" s="115"/>
      <c r="J5" s="113" t="s">
        <v>53</v>
      </c>
      <c r="K5" s="115"/>
      <c r="L5" s="113" t="s">
        <v>31</v>
      </c>
      <c r="M5" s="114"/>
    </row>
    <row r="6" spans="1:13" ht="42.75" customHeight="1" thickBot="1">
      <c r="A6" s="107"/>
      <c r="B6" s="101"/>
      <c r="C6" s="117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14830</v>
      </c>
      <c r="C8" s="20">
        <f aca="true" t="shared" si="1" ref="C8:C24">E8+G8+I8+K8+M8</f>
        <v>633354.917</v>
      </c>
      <c r="D8" s="19">
        <v>3576</v>
      </c>
      <c r="E8" s="21">
        <v>82426.162</v>
      </c>
      <c r="F8" s="19">
        <v>2307</v>
      </c>
      <c r="G8" s="21">
        <v>46646.718</v>
      </c>
      <c r="H8" s="19">
        <v>811</v>
      </c>
      <c r="I8" s="21">
        <v>28844.908</v>
      </c>
      <c r="J8" s="19">
        <v>507</v>
      </c>
      <c r="K8" s="21">
        <v>184932.875</v>
      </c>
      <c r="L8" s="19">
        <v>7629</v>
      </c>
      <c r="M8" s="22">
        <v>290504.254</v>
      </c>
    </row>
    <row r="9" spans="1:13" ht="15" customHeight="1">
      <c r="A9" s="23" t="s">
        <v>39</v>
      </c>
      <c r="B9" s="19">
        <f t="shared" si="0"/>
        <v>21364</v>
      </c>
      <c r="C9" s="20">
        <f t="shared" si="1"/>
        <v>1122056.031</v>
      </c>
      <c r="D9" s="24">
        <v>3679</v>
      </c>
      <c r="E9" s="25">
        <v>87716.179</v>
      </c>
      <c r="F9" s="24">
        <v>2842</v>
      </c>
      <c r="G9" s="25">
        <v>76726.668</v>
      </c>
      <c r="H9" s="24">
        <v>1272</v>
      </c>
      <c r="I9" s="25">
        <v>64544.715</v>
      </c>
      <c r="J9" s="24">
        <v>989</v>
      </c>
      <c r="K9" s="25">
        <v>403853.216</v>
      </c>
      <c r="L9" s="24">
        <v>12582</v>
      </c>
      <c r="M9" s="26">
        <v>489215.253</v>
      </c>
    </row>
    <row r="10" spans="1:13" ht="15" customHeight="1">
      <c r="A10" s="23" t="s">
        <v>40</v>
      </c>
      <c r="B10" s="19">
        <f t="shared" si="0"/>
        <v>40620</v>
      </c>
      <c r="C10" s="20">
        <f t="shared" si="1"/>
        <v>2254788.235</v>
      </c>
      <c r="D10" s="24">
        <v>5222</v>
      </c>
      <c r="E10" s="25">
        <v>123047.97</v>
      </c>
      <c r="F10" s="24">
        <v>4083</v>
      </c>
      <c r="G10" s="25">
        <v>93243.752</v>
      </c>
      <c r="H10" s="24">
        <v>2980</v>
      </c>
      <c r="I10" s="25">
        <v>97474.681</v>
      </c>
      <c r="J10" s="24">
        <v>2036</v>
      </c>
      <c r="K10" s="25">
        <v>821149.173</v>
      </c>
      <c r="L10" s="24">
        <v>26299</v>
      </c>
      <c r="M10" s="26">
        <v>1119872.659</v>
      </c>
    </row>
    <row r="11" spans="1:13" ht="15" customHeight="1">
      <c r="A11" s="23" t="s">
        <v>41</v>
      </c>
      <c r="B11" s="19">
        <f t="shared" si="0"/>
        <v>18007</v>
      </c>
      <c r="C11" s="20">
        <f t="shared" si="1"/>
        <v>1126507.28</v>
      </c>
      <c r="D11" s="24">
        <v>3389</v>
      </c>
      <c r="E11" s="25">
        <v>118241.577</v>
      </c>
      <c r="F11" s="24">
        <v>2402</v>
      </c>
      <c r="G11" s="25">
        <v>89300.218</v>
      </c>
      <c r="H11" s="24">
        <v>1914</v>
      </c>
      <c r="I11" s="25">
        <v>149373.045</v>
      </c>
      <c r="J11" s="24">
        <v>706</v>
      </c>
      <c r="K11" s="25">
        <v>323823.809</v>
      </c>
      <c r="L11" s="24">
        <v>9596</v>
      </c>
      <c r="M11" s="26">
        <v>445768.631</v>
      </c>
    </row>
    <row r="12" spans="1:13" ht="15" customHeight="1">
      <c r="A12" s="23" t="s">
        <v>42</v>
      </c>
      <c r="B12" s="19">
        <f t="shared" si="0"/>
        <v>26128</v>
      </c>
      <c r="C12" s="20">
        <f t="shared" si="1"/>
        <v>1613998.1689999998</v>
      </c>
      <c r="D12" s="24">
        <v>5435</v>
      </c>
      <c r="E12" s="25">
        <v>124211.799</v>
      </c>
      <c r="F12" s="24">
        <v>4033</v>
      </c>
      <c r="G12" s="25">
        <v>86865.717</v>
      </c>
      <c r="H12" s="24">
        <v>1376</v>
      </c>
      <c r="I12" s="25">
        <v>59035.554</v>
      </c>
      <c r="J12" s="24">
        <v>1275</v>
      </c>
      <c r="K12" s="25">
        <v>785867.252</v>
      </c>
      <c r="L12" s="24">
        <v>14009</v>
      </c>
      <c r="M12" s="26">
        <v>558017.847</v>
      </c>
    </row>
    <row r="13" spans="1:13" ht="15" customHeight="1">
      <c r="A13" s="23" t="s">
        <v>43</v>
      </c>
      <c r="B13" s="19">
        <f t="shared" si="0"/>
        <v>22188</v>
      </c>
      <c r="C13" s="20">
        <f t="shared" si="1"/>
        <v>1190356.1060000001</v>
      </c>
      <c r="D13" s="24">
        <v>4370</v>
      </c>
      <c r="E13" s="25">
        <v>89203.856</v>
      </c>
      <c r="F13" s="24">
        <v>1917</v>
      </c>
      <c r="G13" s="25">
        <v>49536.172</v>
      </c>
      <c r="H13" s="24">
        <v>1143</v>
      </c>
      <c r="I13" s="25">
        <v>43801.832</v>
      </c>
      <c r="J13" s="24">
        <v>1139</v>
      </c>
      <c r="K13" s="25">
        <v>473632.818</v>
      </c>
      <c r="L13" s="24">
        <v>13619</v>
      </c>
      <c r="M13" s="26">
        <v>534181.428</v>
      </c>
    </row>
    <row r="14" spans="1:13" ht="15" customHeight="1">
      <c r="A14" s="23" t="s">
        <v>44</v>
      </c>
      <c r="B14" s="19">
        <f t="shared" si="0"/>
        <v>14895</v>
      </c>
      <c r="C14" s="20">
        <f t="shared" si="1"/>
        <v>844507.1179999999</v>
      </c>
      <c r="D14" s="24">
        <v>2545</v>
      </c>
      <c r="E14" s="25">
        <v>64103.314</v>
      </c>
      <c r="F14" s="24">
        <v>1706</v>
      </c>
      <c r="G14" s="25">
        <v>40613.058</v>
      </c>
      <c r="H14" s="24">
        <v>1752</v>
      </c>
      <c r="I14" s="25">
        <v>125048.287</v>
      </c>
      <c r="J14" s="24">
        <v>758</v>
      </c>
      <c r="K14" s="25">
        <v>305244.734</v>
      </c>
      <c r="L14" s="24">
        <v>8134</v>
      </c>
      <c r="M14" s="26">
        <v>309497.725</v>
      </c>
    </row>
    <row r="15" spans="1:13" ht="15" customHeight="1">
      <c r="A15" s="23" t="s">
        <v>45</v>
      </c>
      <c r="B15" s="19">
        <f t="shared" si="0"/>
        <v>35388</v>
      </c>
      <c r="C15" s="20">
        <f t="shared" si="1"/>
        <v>1616725.2449999996</v>
      </c>
      <c r="D15" s="24">
        <v>13542</v>
      </c>
      <c r="E15" s="25">
        <v>429639.719</v>
      </c>
      <c r="F15" s="24">
        <v>4466</v>
      </c>
      <c r="G15" s="25">
        <v>121153.147</v>
      </c>
      <c r="H15" s="24">
        <v>2179</v>
      </c>
      <c r="I15" s="25">
        <v>102852.487</v>
      </c>
      <c r="J15" s="24">
        <v>950</v>
      </c>
      <c r="K15" s="25">
        <v>398728.464</v>
      </c>
      <c r="L15" s="24">
        <v>14251</v>
      </c>
      <c r="M15" s="26">
        <v>564351.428</v>
      </c>
    </row>
    <row r="16" spans="1:13" ht="15" customHeight="1">
      <c r="A16" s="23" t="s">
        <v>46</v>
      </c>
      <c r="B16" s="19">
        <f t="shared" si="0"/>
        <v>18533</v>
      </c>
      <c r="C16" s="20">
        <f t="shared" si="1"/>
        <v>887928.105</v>
      </c>
      <c r="D16" s="24">
        <v>2953</v>
      </c>
      <c r="E16" s="25">
        <v>54775.973</v>
      </c>
      <c r="F16" s="24">
        <v>2168</v>
      </c>
      <c r="G16" s="25">
        <v>49246.422</v>
      </c>
      <c r="H16" s="24">
        <v>1297</v>
      </c>
      <c r="I16" s="25">
        <v>40156.028</v>
      </c>
      <c r="J16" s="24">
        <v>1043</v>
      </c>
      <c r="K16" s="25">
        <v>328924.866</v>
      </c>
      <c r="L16" s="24">
        <v>11072</v>
      </c>
      <c r="M16" s="26">
        <v>414824.816</v>
      </c>
    </row>
    <row r="17" spans="1:13" ht="15" customHeight="1">
      <c r="A17" s="23" t="s">
        <v>47</v>
      </c>
      <c r="B17" s="19">
        <f t="shared" si="0"/>
        <v>15054</v>
      </c>
      <c r="C17" s="20">
        <f t="shared" si="1"/>
        <v>738702.6924</v>
      </c>
      <c r="D17" s="24">
        <v>3524</v>
      </c>
      <c r="E17" s="25">
        <v>78082.78240000001</v>
      </c>
      <c r="F17" s="24">
        <v>2468</v>
      </c>
      <c r="G17" s="25">
        <v>48292.569</v>
      </c>
      <c r="H17" s="24">
        <v>1004</v>
      </c>
      <c r="I17" s="25">
        <v>32255.779</v>
      </c>
      <c r="J17" s="24">
        <v>628</v>
      </c>
      <c r="K17" s="25">
        <v>280266.415</v>
      </c>
      <c r="L17" s="24">
        <v>7430</v>
      </c>
      <c r="M17" s="26">
        <v>299805.147</v>
      </c>
    </row>
    <row r="18" spans="1:13" ht="15" customHeight="1">
      <c r="A18" s="23" t="s">
        <v>48</v>
      </c>
      <c r="B18" s="19">
        <f t="shared" si="0"/>
        <v>21421</v>
      </c>
      <c r="C18" s="20">
        <f t="shared" si="1"/>
        <v>1381596.531</v>
      </c>
      <c r="D18" s="24">
        <v>4401</v>
      </c>
      <c r="E18" s="25">
        <v>176842.65</v>
      </c>
      <c r="F18" s="24">
        <v>2347</v>
      </c>
      <c r="G18" s="25">
        <v>116886.745</v>
      </c>
      <c r="H18" s="24">
        <v>1911</v>
      </c>
      <c r="I18" s="25">
        <v>102309.685</v>
      </c>
      <c r="J18" s="24">
        <v>887</v>
      </c>
      <c r="K18" s="25">
        <v>444555.297</v>
      </c>
      <c r="L18" s="24">
        <v>11875</v>
      </c>
      <c r="M18" s="26">
        <v>541002.154</v>
      </c>
    </row>
    <row r="19" spans="1:13" ht="15" customHeight="1">
      <c r="A19" s="23" t="s">
        <v>49</v>
      </c>
      <c r="B19" s="19">
        <f t="shared" si="0"/>
        <v>14373</v>
      </c>
      <c r="C19" s="20">
        <f t="shared" si="1"/>
        <v>743423.05112</v>
      </c>
      <c r="D19" s="24">
        <v>3234</v>
      </c>
      <c r="E19" s="25">
        <v>89056.63612000001</v>
      </c>
      <c r="F19" s="24">
        <v>2182</v>
      </c>
      <c r="G19" s="25">
        <v>55003.217</v>
      </c>
      <c r="H19" s="24">
        <v>965</v>
      </c>
      <c r="I19" s="25">
        <v>43696.442</v>
      </c>
      <c r="J19" s="24">
        <v>624</v>
      </c>
      <c r="K19" s="25">
        <v>257225.791</v>
      </c>
      <c r="L19" s="24">
        <v>7368</v>
      </c>
      <c r="M19" s="26">
        <v>298440.965</v>
      </c>
    </row>
    <row r="20" spans="1:13" ht="15" customHeight="1">
      <c r="A20" s="23" t="s">
        <v>50</v>
      </c>
      <c r="B20" s="19">
        <f t="shared" si="0"/>
        <v>9545</v>
      </c>
      <c r="C20" s="20">
        <f t="shared" si="1"/>
        <v>411655.988</v>
      </c>
      <c r="D20" s="24">
        <v>2589</v>
      </c>
      <c r="E20" s="25">
        <v>50489.482</v>
      </c>
      <c r="F20" s="24">
        <v>1293</v>
      </c>
      <c r="G20" s="25">
        <v>22025.297</v>
      </c>
      <c r="H20" s="24">
        <v>874</v>
      </c>
      <c r="I20" s="25">
        <v>24529.634</v>
      </c>
      <c r="J20" s="24">
        <v>338</v>
      </c>
      <c r="K20" s="25">
        <v>135591.98</v>
      </c>
      <c r="L20" s="24">
        <v>4451</v>
      </c>
      <c r="M20" s="26">
        <v>179019.595</v>
      </c>
    </row>
    <row r="21" spans="1:13" ht="15" customHeight="1">
      <c r="A21" s="23" t="s">
        <v>93</v>
      </c>
      <c r="B21" s="19">
        <f t="shared" si="0"/>
        <v>37029</v>
      </c>
      <c r="C21" s="20">
        <f t="shared" si="1"/>
        <v>1688079.523</v>
      </c>
      <c r="D21" s="24">
        <v>7214</v>
      </c>
      <c r="E21" s="25">
        <v>134551.475</v>
      </c>
      <c r="F21" s="24">
        <v>3050</v>
      </c>
      <c r="G21" s="25">
        <v>68680.941</v>
      </c>
      <c r="H21" s="24">
        <v>1350</v>
      </c>
      <c r="I21" s="25">
        <v>52977.471</v>
      </c>
      <c r="J21" s="24">
        <v>1721</v>
      </c>
      <c r="K21" s="25">
        <v>577590.474</v>
      </c>
      <c r="L21" s="24">
        <v>23694</v>
      </c>
      <c r="M21" s="26">
        <v>854279.162</v>
      </c>
    </row>
    <row r="22" spans="1:13" ht="15" customHeight="1">
      <c r="A22" s="23" t="s">
        <v>51</v>
      </c>
      <c r="B22" s="19">
        <f t="shared" si="0"/>
        <v>35842</v>
      </c>
      <c r="C22" s="20">
        <f t="shared" si="1"/>
        <v>2783309.952</v>
      </c>
      <c r="D22" s="24">
        <v>6913</v>
      </c>
      <c r="E22" s="25">
        <v>274048.37</v>
      </c>
      <c r="F22" s="24">
        <v>3013</v>
      </c>
      <c r="G22" s="25">
        <v>105426.594</v>
      </c>
      <c r="H22" s="24">
        <v>2542</v>
      </c>
      <c r="I22" s="25">
        <v>173699.828</v>
      </c>
      <c r="J22" s="24">
        <v>2131</v>
      </c>
      <c r="K22" s="25">
        <v>1074426.398</v>
      </c>
      <c r="L22" s="24">
        <v>21243</v>
      </c>
      <c r="M22" s="26">
        <v>1155708.762</v>
      </c>
    </row>
    <row r="23" spans="1:13" ht="15" customHeight="1">
      <c r="A23" s="27" t="s">
        <v>98</v>
      </c>
      <c r="B23" s="19">
        <f t="shared" si="0"/>
        <v>28855</v>
      </c>
      <c r="C23" s="20">
        <f t="shared" si="1"/>
        <v>2259489.859</v>
      </c>
      <c r="D23" s="62">
        <v>4392</v>
      </c>
      <c r="E23" s="63">
        <v>155520.967</v>
      </c>
      <c r="F23" s="62">
        <v>2361</v>
      </c>
      <c r="G23" s="63">
        <v>79349.5</v>
      </c>
      <c r="H23" s="62">
        <v>2146</v>
      </c>
      <c r="I23" s="63">
        <v>190412.244</v>
      </c>
      <c r="J23" s="62">
        <v>1502</v>
      </c>
      <c r="K23" s="63">
        <v>846002.955</v>
      </c>
      <c r="L23" s="62">
        <v>18454</v>
      </c>
      <c r="M23" s="64">
        <v>988204.193</v>
      </c>
    </row>
    <row r="24" spans="1:13" ht="15" customHeight="1" thickBot="1">
      <c r="A24" s="27" t="s">
        <v>94</v>
      </c>
      <c r="B24" s="19">
        <f t="shared" si="0"/>
        <v>21432</v>
      </c>
      <c r="C24" s="20">
        <f t="shared" si="1"/>
        <v>1146309.184</v>
      </c>
      <c r="D24" s="62">
        <v>4026</v>
      </c>
      <c r="E24" s="63">
        <v>93868.873</v>
      </c>
      <c r="F24" s="62">
        <v>1718</v>
      </c>
      <c r="G24" s="63">
        <v>43457.021</v>
      </c>
      <c r="H24" s="62">
        <v>389</v>
      </c>
      <c r="I24" s="63">
        <v>21008.297</v>
      </c>
      <c r="J24" s="62">
        <v>1097</v>
      </c>
      <c r="K24" s="63">
        <v>415106.257</v>
      </c>
      <c r="L24" s="62">
        <v>14202</v>
      </c>
      <c r="M24" s="64">
        <v>572868.736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395504</v>
      </c>
      <c r="C25" s="30">
        <f t="shared" si="2"/>
        <v>22442787.986520004</v>
      </c>
      <c r="D25" s="28">
        <f t="shared" si="2"/>
        <v>81004</v>
      </c>
      <c r="E25" s="29">
        <f t="shared" si="2"/>
        <v>2225827.78452</v>
      </c>
      <c r="F25" s="67">
        <f t="shared" si="2"/>
        <v>44356</v>
      </c>
      <c r="G25" s="66">
        <f t="shared" si="2"/>
        <v>1192453.7559999998</v>
      </c>
      <c r="H25" s="28">
        <f t="shared" si="2"/>
        <v>25905</v>
      </c>
      <c r="I25" s="29">
        <f t="shared" si="2"/>
        <v>1352020.917</v>
      </c>
      <c r="J25" s="67">
        <f t="shared" si="2"/>
        <v>18331</v>
      </c>
      <c r="K25" s="66">
        <f t="shared" si="2"/>
        <v>8056922.774000001</v>
      </c>
      <c r="L25" s="28">
        <f t="shared" si="2"/>
        <v>225908</v>
      </c>
      <c r="M25" s="29">
        <f t="shared" si="2"/>
        <v>9615562.754999999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0" t="s">
        <v>55</v>
      </c>
      <c r="B27" s="121"/>
      <c r="C27" s="121"/>
      <c r="D27" s="121"/>
      <c r="E27" s="121"/>
      <c r="F27" s="121"/>
      <c r="G27" s="121"/>
      <c r="H27" s="121"/>
      <c r="I27" s="121"/>
      <c r="J27" s="36"/>
      <c r="K27" s="37"/>
      <c r="L27" s="36"/>
      <c r="M27" s="37"/>
    </row>
    <row r="28" spans="1:13" s="40" customFormat="1" ht="12.75">
      <c r="A28" s="123" t="s">
        <v>52</v>
      </c>
      <c r="B28" s="124"/>
      <c r="C28" s="124"/>
      <c r="D28" s="124"/>
      <c r="E28" s="124"/>
      <c r="F28" s="124"/>
      <c r="G28" s="124"/>
      <c r="H28" s="124"/>
      <c r="I28" s="124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2"/>
      <c r="C32" s="122"/>
      <c r="D32" s="122"/>
      <c r="E32" s="119"/>
      <c r="F32" s="119"/>
      <c r="G32" s="4"/>
      <c r="I32" s="4"/>
      <c r="J32" s="46"/>
      <c r="K32" s="47"/>
      <c r="L32" s="3"/>
      <c r="M32" s="4"/>
    </row>
    <row r="33" spans="1:6" ht="15.75">
      <c r="A33" s="48"/>
      <c r="B33" s="118"/>
      <c r="C33" s="118"/>
      <c r="D33" s="118"/>
      <c r="E33" s="49"/>
      <c r="F33" s="50"/>
    </row>
    <row r="34" spans="1:6" ht="30" customHeight="1">
      <c r="A34" s="51"/>
      <c r="B34" s="122"/>
      <c r="C34" s="122"/>
      <c r="D34" s="122"/>
      <c r="E34" s="119"/>
      <c r="F34" s="119"/>
    </row>
    <row r="35" spans="1:5" ht="12.75">
      <c r="A35" s="52"/>
      <c r="B35" s="118"/>
      <c r="C35" s="118"/>
      <c r="D35" s="118"/>
      <c r="E35" s="53"/>
    </row>
    <row r="36" spans="1:12" ht="12.75">
      <c r="A36" s="52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8" ht="12.75">
      <c r="D38" s="5"/>
    </row>
  </sheetData>
  <sheetProtection/>
  <mergeCells count="21">
    <mergeCell ref="B32:D32"/>
    <mergeCell ref="C5:C6"/>
    <mergeCell ref="A28:I28"/>
    <mergeCell ref="L5:M5"/>
    <mergeCell ref="B35:D35"/>
    <mergeCell ref="D5:E5"/>
    <mergeCell ref="F5:G5"/>
    <mergeCell ref="E32:F32"/>
    <mergeCell ref="E34:F34"/>
    <mergeCell ref="B33:D33"/>
    <mergeCell ref="B34:D34"/>
    <mergeCell ref="B5:B6"/>
    <mergeCell ref="A27:I27"/>
    <mergeCell ref="J5:K5"/>
    <mergeCell ref="J1:M1"/>
    <mergeCell ref="I2:M2"/>
    <mergeCell ref="A3:M3"/>
    <mergeCell ref="A4:A6"/>
    <mergeCell ref="B4:C4"/>
    <mergeCell ref="H5:I5"/>
    <mergeCell ref="D4:M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14830</v>
      </c>
      <c r="C8" s="87">
        <f>E8+G8+I8+K8+M8</f>
        <v>633354.917</v>
      </c>
      <c r="D8" s="70">
        <v>3576</v>
      </c>
      <c r="E8" s="91">
        <v>82426.162</v>
      </c>
      <c r="F8" s="55">
        <v>2307</v>
      </c>
      <c r="G8" s="87">
        <v>46646.718</v>
      </c>
      <c r="H8" s="70">
        <v>811</v>
      </c>
      <c r="I8" s="91">
        <v>28844.908</v>
      </c>
      <c r="J8" s="55">
        <v>507</v>
      </c>
      <c r="K8" s="87">
        <v>184932.875</v>
      </c>
      <c r="L8" s="55">
        <v>7629</v>
      </c>
      <c r="M8" s="87">
        <v>290504.254</v>
      </c>
    </row>
    <row r="9" spans="1:13" ht="15" customHeight="1">
      <c r="A9" s="79" t="s">
        <v>71</v>
      </c>
      <c r="B9" s="68">
        <f aca="true" t="shared" si="0" ref="B9:B24">D9+F9+H9+J9+L9</f>
        <v>21364</v>
      </c>
      <c r="C9" s="88">
        <f aca="true" t="shared" si="1" ref="C9:C24">E9+G9+I9+K9+M9</f>
        <v>1122056.031</v>
      </c>
      <c r="D9" s="68">
        <v>3679</v>
      </c>
      <c r="E9" s="92">
        <v>87716.179</v>
      </c>
      <c r="F9" s="77">
        <v>2842</v>
      </c>
      <c r="G9" s="88">
        <v>76726.668</v>
      </c>
      <c r="H9" s="75">
        <v>1272</v>
      </c>
      <c r="I9" s="92">
        <v>64544.715</v>
      </c>
      <c r="J9" s="77">
        <v>989</v>
      </c>
      <c r="K9" s="88">
        <v>403853.216</v>
      </c>
      <c r="L9" s="77">
        <v>12582</v>
      </c>
      <c r="M9" s="88">
        <v>489215.253</v>
      </c>
    </row>
    <row r="10" spans="1:13" ht="15" customHeight="1">
      <c r="A10" s="79" t="s">
        <v>72</v>
      </c>
      <c r="B10" s="68">
        <f t="shared" si="0"/>
        <v>40620</v>
      </c>
      <c r="C10" s="88">
        <f t="shared" si="1"/>
        <v>2254788.235</v>
      </c>
      <c r="D10" s="68">
        <v>5222</v>
      </c>
      <c r="E10" s="93">
        <v>123047.97</v>
      </c>
      <c r="F10" s="69">
        <v>4083</v>
      </c>
      <c r="G10" s="96">
        <v>93243.752</v>
      </c>
      <c r="H10" s="68">
        <v>2980</v>
      </c>
      <c r="I10" s="93">
        <v>97474.681</v>
      </c>
      <c r="J10" s="69">
        <v>2036</v>
      </c>
      <c r="K10" s="96">
        <v>821149.173</v>
      </c>
      <c r="L10" s="69">
        <v>26299</v>
      </c>
      <c r="M10" s="96">
        <v>1119872.659</v>
      </c>
    </row>
    <row r="11" spans="1:13" ht="15" customHeight="1">
      <c r="A11" s="79" t="s">
        <v>73</v>
      </c>
      <c r="B11" s="68">
        <f t="shared" si="0"/>
        <v>18007</v>
      </c>
      <c r="C11" s="88">
        <f t="shared" si="1"/>
        <v>1126507.28</v>
      </c>
      <c r="D11" s="68">
        <v>3389</v>
      </c>
      <c r="E11" s="92">
        <v>118241.577</v>
      </c>
      <c r="F11" s="69">
        <v>2402</v>
      </c>
      <c r="G11" s="88">
        <v>89300.218</v>
      </c>
      <c r="H11" s="68">
        <v>1914</v>
      </c>
      <c r="I11" s="92">
        <v>149373.045</v>
      </c>
      <c r="J11" s="69">
        <v>706</v>
      </c>
      <c r="K11" s="88">
        <v>323823.809</v>
      </c>
      <c r="L11" s="69">
        <v>9596</v>
      </c>
      <c r="M11" s="88">
        <v>445768.631</v>
      </c>
    </row>
    <row r="12" spans="1:13" ht="15" customHeight="1">
      <c r="A12" s="79" t="s">
        <v>74</v>
      </c>
      <c r="B12" s="68">
        <f t="shared" si="0"/>
        <v>26128</v>
      </c>
      <c r="C12" s="88">
        <f t="shared" si="1"/>
        <v>1613998.1689999998</v>
      </c>
      <c r="D12" s="68">
        <v>5435</v>
      </c>
      <c r="E12" s="92">
        <v>124211.799</v>
      </c>
      <c r="F12" s="69">
        <v>4033</v>
      </c>
      <c r="G12" s="88">
        <v>86865.717</v>
      </c>
      <c r="H12" s="68">
        <v>1376</v>
      </c>
      <c r="I12" s="92">
        <v>59035.554</v>
      </c>
      <c r="J12" s="69">
        <v>1275</v>
      </c>
      <c r="K12" s="88">
        <v>785867.252</v>
      </c>
      <c r="L12" s="69">
        <v>14009</v>
      </c>
      <c r="M12" s="88">
        <v>558017.847</v>
      </c>
    </row>
    <row r="13" spans="1:13" ht="15" customHeight="1">
      <c r="A13" s="79" t="s">
        <v>75</v>
      </c>
      <c r="B13" s="68">
        <f t="shared" si="0"/>
        <v>22188</v>
      </c>
      <c r="C13" s="88">
        <f t="shared" si="1"/>
        <v>1190356.1060000001</v>
      </c>
      <c r="D13" s="68">
        <v>4370</v>
      </c>
      <c r="E13" s="92">
        <v>89203.856</v>
      </c>
      <c r="F13" s="69">
        <v>1917</v>
      </c>
      <c r="G13" s="88">
        <v>49536.172</v>
      </c>
      <c r="H13" s="68">
        <v>1143</v>
      </c>
      <c r="I13" s="92">
        <v>43801.832</v>
      </c>
      <c r="J13" s="69">
        <v>1139</v>
      </c>
      <c r="K13" s="88">
        <v>473632.818</v>
      </c>
      <c r="L13" s="69">
        <v>13619</v>
      </c>
      <c r="M13" s="88">
        <v>534181.428</v>
      </c>
    </row>
    <row r="14" spans="1:13" ht="15" customHeight="1">
      <c r="A14" s="79" t="s">
        <v>76</v>
      </c>
      <c r="B14" s="68">
        <f t="shared" si="0"/>
        <v>14895</v>
      </c>
      <c r="C14" s="88">
        <f t="shared" si="1"/>
        <v>844507.1179999999</v>
      </c>
      <c r="D14" s="68">
        <v>2545</v>
      </c>
      <c r="E14" s="92">
        <v>64103.314</v>
      </c>
      <c r="F14" s="69">
        <v>1706</v>
      </c>
      <c r="G14" s="88">
        <v>40613.058</v>
      </c>
      <c r="H14" s="68">
        <v>1752</v>
      </c>
      <c r="I14" s="92">
        <v>125048.287</v>
      </c>
      <c r="J14" s="69">
        <v>758</v>
      </c>
      <c r="K14" s="88">
        <v>305244.734</v>
      </c>
      <c r="L14" s="69">
        <v>8134</v>
      </c>
      <c r="M14" s="88">
        <v>309497.725</v>
      </c>
    </row>
    <row r="15" spans="1:13" ht="15" customHeight="1">
      <c r="A15" s="79" t="s">
        <v>77</v>
      </c>
      <c r="B15" s="68">
        <f t="shared" si="0"/>
        <v>35388</v>
      </c>
      <c r="C15" s="88">
        <f t="shared" si="1"/>
        <v>1616725.2449999996</v>
      </c>
      <c r="D15" s="68">
        <v>13542</v>
      </c>
      <c r="E15" s="92">
        <v>429639.719</v>
      </c>
      <c r="F15" s="69">
        <v>4466</v>
      </c>
      <c r="G15" s="88">
        <v>121153.147</v>
      </c>
      <c r="H15" s="68">
        <v>2179</v>
      </c>
      <c r="I15" s="92">
        <v>102852.487</v>
      </c>
      <c r="J15" s="69">
        <v>950</v>
      </c>
      <c r="K15" s="88">
        <v>398728.464</v>
      </c>
      <c r="L15" s="69">
        <v>14251</v>
      </c>
      <c r="M15" s="88">
        <v>564351.428</v>
      </c>
    </row>
    <row r="16" spans="1:13" ht="15" customHeight="1">
      <c r="A16" s="79" t="s">
        <v>78</v>
      </c>
      <c r="B16" s="68">
        <f t="shared" si="0"/>
        <v>18533</v>
      </c>
      <c r="C16" s="88">
        <f t="shared" si="1"/>
        <v>887928.105</v>
      </c>
      <c r="D16" s="68">
        <v>2953</v>
      </c>
      <c r="E16" s="92">
        <v>54775.973</v>
      </c>
      <c r="F16" s="69">
        <v>2168</v>
      </c>
      <c r="G16" s="88">
        <v>49246.422</v>
      </c>
      <c r="H16" s="68">
        <v>1297</v>
      </c>
      <c r="I16" s="92">
        <v>40156.028</v>
      </c>
      <c r="J16" s="69">
        <v>1043</v>
      </c>
      <c r="K16" s="88">
        <v>328924.866</v>
      </c>
      <c r="L16" s="69">
        <v>11072</v>
      </c>
      <c r="M16" s="88">
        <v>414824.816</v>
      </c>
    </row>
    <row r="17" spans="1:13" ht="15" customHeight="1">
      <c r="A17" s="79" t="s">
        <v>79</v>
      </c>
      <c r="B17" s="68">
        <f t="shared" si="0"/>
        <v>15054</v>
      </c>
      <c r="C17" s="88">
        <f t="shared" si="1"/>
        <v>738702.6924</v>
      </c>
      <c r="D17" s="68">
        <v>3524</v>
      </c>
      <c r="E17" s="92">
        <v>78082.78240000001</v>
      </c>
      <c r="F17" s="69">
        <v>2468</v>
      </c>
      <c r="G17" s="88">
        <v>48292.569</v>
      </c>
      <c r="H17" s="68">
        <v>1004</v>
      </c>
      <c r="I17" s="92">
        <v>32255.779</v>
      </c>
      <c r="J17" s="69">
        <v>628</v>
      </c>
      <c r="K17" s="88">
        <v>280266.415</v>
      </c>
      <c r="L17" s="69">
        <v>7430</v>
      </c>
      <c r="M17" s="88">
        <v>299805.147</v>
      </c>
    </row>
    <row r="18" spans="1:13" ht="15" customHeight="1">
      <c r="A18" s="79" t="s">
        <v>80</v>
      </c>
      <c r="B18" s="68">
        <f t="shared" si="0"/>
        <v>21421</v>
      </c>
      <c r="C18" s="88">
        <f t="shared" si="1"/>
        <v>1381596.531</v>
      </c>
      <c r="D18" s="68">
        <v>4401</v>
      </c>
      <c r="E18" s="92">
        <v>176842.65</v>
      </c>
      <c r="F18" s="69">
        <v>2347</v>
      </c>
      <c r="G18" s="88">
        <v>116886.745</v>
      </c>
      <c r="H18" s="68">
        <v>1911</v>
      </c>
      <c r="I18" s="92">
        <v>102309.685</v>
      </c>
      <c r="J18" s="69">
        <v>887</v>
      </c>
      <c r="K18" s="88">
        <v>444555.297</v>
      </c>
      <c r="L18" s="69">
        <v>11875</v>
      </c>
      <c r="M18" s="88">
        <v>541002.154</v>
      </c>
    </row>
    <row r="19" spans="1:13" ht="15" customHeight="1">
      <c r="A19" s="79" t="s">
        <v>81</v>
      </c>
      <c r="B19" s="68">
        <f t="shared" si="0"/>
        <v>14373</v>
      </c>
      <c r="C19" s="88">
        <f t="shared" si="1"/>
        <v>743423.05112</v>
      </c>
      <c r="D19" s="68">
        <v>3234</v>
      </c>
      <c r="E19" s="92">
        <v>89056.63612000001</v>
      </c>
      <c r="F19" s="69">
        <v>2182</v>
      </c>
      <c r="G19" s="88">
        <v>55003.217</v>
      </c>
      <c r="H19" s="68">
        <v>965</v>
      </c>
      <c r="I19" s="92">
        <v>43696.442</v>
      </c>
      <c r="J19" s="69">
        <v>624</v>
      </c>
      <c r="K19" s="88">
        <v>257225.791</v>
      </c>
      <c r="L19" s="69">
        <v>7368</v>
      </c>
      <c r="M19" s="88">
        <v>298440.965</v>
      </c>
    </row>
    <row r="20" spans="1:13" ht="15" customHeight="1">
      <c r="A20" s="79" t="s">
        <v>82</v>
      </c>
      <c r="B20" s="68">
        <f t="shared" si="0"/>
        <v>9545</v>
      </c>
      <c r="C20" s="88">
        <f t="shared" si="1"/>
        <v>411655.988</v>
      </c>
      <c r="D20" s="68">
        <v>2589</v>
      </c>
      <c r="E20" s="92">
        <v>50489.482</v>
      </c>
      <c r="F20" s="69">
        <v>1293</v>
      </c>
      <c r="G20" s="88">
        <v>22025.297</v>
      </c>
      <c r="H20" s="68">
        <v>874</v>
      </c>
      <c r="I20" s="92">
        <v>24529.634</v>
      </c>
      <c r="J20" s="69">
        <v>338</v>
      </c>
      <c r="K20" s="88">
        <v>135591.98</v>
      </c>
      <c r="L20" s="69">
        <v>4451</v>
      </c>
      <c r="M20" s="88">
        <v>179019.595</v>
      </c>
    </row>
    <row r="21" spans="1:13" ht="15" customHeight="1">
      <c r="A21" s="79" t="s">
        <v>95</v>
      </c>
      <c r="B21" s="68">
        <f t="shared" si="0"/>
        <v>37029</v>
      </c>
      <c r="C21" s="88">
        <f t="shared" si="1"/>
        <v>1688079.523</v>
      </c>
      <c r="D21" s="68">
        <v>7214</v>
      </c>
      <c r="E21" s="92">
        <v>134551.475</v>
      </c>
      <c r="F21" s="69">
        <v>3050</v>
      </c>
      <c r="G21" s="88">
        <v>68680.941</v>
      </c>
      <c r="H21" s="68">
        <v>1350</v>
      </c>
      <c r="I21" s="92">
        <v>52977.471</v>
      </c>
      <c r="J21" s="69">
        <v>1721</v>
      </c>
      <c r="K21" s="88">
        <v>577590.474</v>
      </c>
      <c r="L21" s="69">
        <v>23694</v>
      </c>
      <c r="M21" s="88">
        <v>854279.162</v>
      </c>
    </row>
    <row r="22" spans="1:13" ht="15" customHeight="1">
      <c r="A22" s="79" t="s">
        <v>83</v>
      </c>
      <c r="B22" s="68">
        <f t="shared" si="0"/>
        <v>35842</v>
      </c>
      <c r="C22" s="88">
        <f t="shared" si="1"/>
        <v>2783309.952</v>
      </c>
      <c r="D22" s="68">
        <v>6913</v>
      </c>
      <c r="E22" s="92">
        <v>274048.37</v>
      </c>
      <c r="F22" s="69">
        <v>3013</v>
      </c>
      <c r="G22" s="88">
        <v>105426.594</v>
      </c>
      <c r="H22" s="68">
        <v>2542</v>
      </c>
      <c r="I22" s="92">
        <v>173699.828</v>
      </c>
      <c r="J22" s="69">
        <v>2131</v>
      </c>
      <c r="K22" s="88">
        <v>1074426.398</v>
      </c>
      <c r="L22" s="69">
        <v>21243</v>
      </c>
      <c r="M22" s="88">
        <v>1155708.762</v>
      </c>
    </row>
    <row r="23" spans="1:13" ht="15" customHeight="1">
      <c r="A23" s="79" t="s">
        <v>99</v>
      </c>
      <c r="B23" s="68">
        <f t="shared" si="0"/>
        <v>28855</v>
      </c>
      <c r="C23" s="88">
        <f t="shared" si="1"/>
        <v>2259489.859</v>
      </c>
      <c r="D23" s="68">
        <v>4392</v>
      </c>
      <c r="E23" s="92">
        <v>155520.967</v>
      </c>
      <c r="F23" s="69">
        <v>2361</v>
      </c>
      <c r="G23" s="88">
        <v>79349.5</v>
      </c>
      <c r="H23" s="68">
        <v>2146</v>
      </c>
      <c r="I23" s="92">
        <v>190412.244</v>
      </c>
      <c r="J23" s="69">
        <v>1502</v>
      </c>
      <c r="K23" s="88">
        <v>846002.955</v>
      </c>
      <c r="L23" s="69">
        <v>18454</v>
      </c>
      <c r="M23" s="88">
        <v>988204.193</v>
      </c>
    </row>
    <row r="24" spans="1:13" ht="15" customHeight="1" thickBot="1">
      <c r="A24" s="81" t="s">
        <v>96</v>
      </c>
      <c r="B24" s="78">
        <f t="shared" si="0"/>
        <v>21432</v>
      </c>
      <c r="C24" s="89">
        <f t="shared" si="1"/>
        <v>1146309.184</v>
      </c>
      <c r="D24" s="83">
        <v>4026</v>
      </c>
      <c r="E24" s="94">
        <v>93868.873</v>
      </c>
      <c r="F24" s="84">
        <v>1718</v>
      </c>
      <c r="G24" s="97">
        <v>43457.021</v>
      </c>
      <c r="H24" s="83">
        <v>389</v>
      </c>
      <c r="I24" s="94">
        <v>21008.297</v>
      </c>
      <c r="J24" s="84">
        <v>1097</v>
      </c>
      <c r="K24" s="97">
        <v>415106.257</v>
      </c>
      <c r="L24" s="84">
        <v>14202</v>
      </c>
      <c r="M24" s="97">
        <v>572868.736</v>
      </c>
    </row>
    <row r="25" spans="1:13" ht="15" customHeight="1" thickBot="1">
      <c r="A25" s="82" t="s">
        <v>84</v>
      </c>
      <c r="B25" s="76">
        <f>SUM(B8:B24)</f>
        <v>395504</v>
      </c>
      <c r="C25" s="90">
        <f aca="true" t="shared" si="2" ref="C25:M25">SUM(C8:C24)</f>
        <v>22442787.986520004</v>
      </c>
      <c r="D25" s="56">
        <f t="shared" si="2"/>
        <v>81004</v>
      </c>
      <c r="E25" s="95">
        <f t="shared" si="2"/>
        <v>2225827.78452</v>
      </c>
      <c r="F25" s="56">
        <f t="shared" si="2"/>
        <v>44356</v>
      </c>
      <c r="G25" s="98">
        <f t="shared" si="2"/>
        <v>1192453.7559999998</v>
      </c>
      <c r="H25" s="85">
        <f t="shared" si="2"/>
        <v>25905</v>
      </c>
      <c r="I25" s="95">
        <f t="shared" si="2"/>
        <v>1352020.917</v>
      </c>
      <c r="J25" s="86">
        <f t="shared" si="2"/>
        <v>18331</v>
      </c>
      <c r="K25" s="98">
        <f t="shared" si="2"/>
        <v>8056922.774000001</v>
      </c>
      <c r="L25" s="56">
        <f t="shared" si="2"/>
        <v>225908</v>
      </c>
      <c r="M25" s="98">
        <f t="shared" si="2"/>
        <v>9615562.754999999</v>
      </c>
    </row>
    <row r="27" spans="1:10" s="57" customFormat="1" ht="12.75" customHeight="1">
      <c r="A27" s="123" t="s">
        <v>85</v>
      </c>
      <c r="B27" s="123"/>
      <c r="C27" s="123"/>
      <c r="D27" s="123"/>
      <c r="E27" s="123"/>
      <c r="F27" s="123"/>
      <c r="G27" s="123"/>
      <c r="H27" s="123"/>
      <c r="I27" s="123"/>
      <c r="J27" s="123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2020-08-06T05:43:12Z</dcterms:modified>
  <cp:category/>
  <cp:version/>
  <cp:contentType/>
  <cp:contentStatus/>
</cp:coreProperties>
</file>