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<sst xmlns="http://schemas.openxmlformats.org/spreadsheetml/2006/main" count="135" uniqueCount="103">
  <si>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</si>
  <si>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</si>
  <si>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</si>
  <si>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</si>
  <si>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</si>
  <si>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</si>
  <si>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</si>
  <si>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</si>
  <si>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</si>
  <si>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</si>
  <si>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</si>
  <si>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</si>
  <si>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</si>
  <si>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</si>
  <si>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</si>
  <si>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</si>
  <si>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</si>
  <si>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</si>
  <si>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</si>
  <si>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</si>
  <si>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</si>
  <si>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</si>
  <si>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</si>
  <si>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</si>
  <si>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</si>
  <si>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</si>
  <si>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</si>
  <si>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</si>
  <si>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</si>
  <si>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</si>
  <si>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</si>
  <si>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</si>
  <si>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</si>
  <si>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</si>
  <si>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</si>
  <si>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</si>
  <si>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</si>
  <si>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</si>
  <si>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</si>
  <si>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</si>
  <si>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</si>
  <si>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</si>
  <si>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</si>
  <si>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</si>
  <si>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</si>
  <si>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</si>
  <si>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</si>
  <si>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</si>
  <si>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</si>
  <si>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</si>
  <si>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</si>
  <si>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</si>
  <si>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</si>
  <si>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</si>
  <si>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</si>
  <si>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</si>
  <si>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</si>
  <si>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</si>
  <si>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</si>
  <si>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</si>
  <si>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</si>
  <si>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</si>
  <si>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</si>
  <si>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</si>
  <si>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</si>
  <si>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</si>
  <si>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</si>
  <si>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</si>
  <si>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</si>
  <si>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</si>
  <si>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</si>
  <si>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</si>
  <si>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</si>
  <si>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</si>
  <si>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</si>
  <si>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</si>
  <si>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</si>
  <si>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</si>
  <si>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</si>
  <si>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</si>
  <si>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</si>
  <si>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</si>
  <si>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</si>
  <si>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</si>
  <si>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</si>
  <si>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</si>
  <si>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</si>
  <si>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</si>
  <si>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</si>
  <si>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</si>
  <si>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</si>
  <si>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</si>
  <si>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</si>
  <si>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</si>
  <si>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</si>
  <si>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</si>
  <si>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</si>
  <si>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</si>
  <si>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</si>
  <si>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</si>
  <si>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 June  2020        </t>
  </si>
  <si>
    <t xml:space="preserve"> "Мемлекеттік әлеуметтік сақтандыру қоры" АҚ-тан 2020 жылғы маусым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</si>
  <si>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июнь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</si>
</sst>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199" fontId="64" fillId="0" borderId="0" xfId="57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D4" sqref="D4:M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90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24" customHeight="1" thickBot="1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0</v>
      </c>
      <c r="B4" s="121" t="s">
        <v>1</v>
      </c>
      <c r="C4" s="122"/>
      <c r="D4" s="100" t="s">
        <v>2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2" t="s">
        <v>3</v>
      </c>
      <c r="C5" s="107" t="s">
        <v>30</v>
      </c>
      <c r="D5" s="104" t="s">
        <v>4</v>
      </c>
      <c r="E5" s="106"/>
      <c r="F5" s="104" t="s">
        <v>5</v>
      </c>
      <c r="G5" s="106"/>
      <c r="H5" s="104" t="s">
        <v>6</v>
      </c>
      <c r="I5" s="106"/>
      <c r="J5" s="104" t="s">
        <v>28</v>
      </c>
      <c r="K5" s="106"/>
      <c r="L5" s="104" t="s">
        <v>29</v>
      </c>
      <c r="M5" s="105"/>
    </row>
    <row r="6" spans="1:13" ht="42.75" customHeight="1" thickBot="1">
      <c r="A6" s="120"/>
      <c r="B6" s="113"/>
      <c r="C6" s="108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14846</v>
      </c>
      <c r="C8" s="20">
        <f>E8+G8+I8+K8+M8</f>
        <v>680243.695</v>
      </c>
      <c r="D8" s="19">
        <v>3418</v>
      </c>
      <c r="E8" s="21">
        <v>71356.296</v>
      </c>
      <c r="F8" s="19">
        <v>2385</v>
      </c>
      <c r="G8" s="21">
        <v>45624.47</v>
      </c>
      <c r="H8" s="19">
        <v>770</v>
      </c>
      <c r="I8" s="21">
        <v>30763.261</v>
      </c>
      <c r="J8" s="19">
        <v>768</v>
      </c>
      <c r="K8" s="21">
        <v>281290.383</v>
      </c>
      <c r="L8" s="19">
        <v>7505</v>
      </c>
      <c r="M8" s="22">
        <v>251209.285</v>
      </c>
    </row>
    <row r="9" spans="1:13" ht="15" customHeight="1">
      <c r="A9" s="23" t="s">
        <v>9</v>
      </c>
      <c r="B9" s="19">
        <f aca="true" t="shared" si="0" ref="B9:B24">D9+F9+H9+J9+L9</f>
        <v>21460</v>
      </c>
      <c r="C9" s="20">
        <f aca="true" t="shared" si="1" ref="C9:C24">E9+G9+I9+K9+M9</f>
        <v>1201127.8490000002</v>
      </c>
      <c r="D9" s="24">
        <v>3485</v>
      </c>
      <c r="E9" s="25">
        <v>76013.648</v>
      </c>
      <c r="F9" s="24">
        <v>2899</v>
      </c>
      <c r="G9" s="25">
        <v>72032.498</v>
      </c>
      <c r="H9" s="24">
        <v>1097</v>
      </c>
      <c r="I9" s="25">
        <v>60539.265</v>
      </c>
      <c r="J9" s="24">
        <v>1494</v>
      </c>
      <c r="K9" s="25">
        <v>573540.287</v>
      </c>
      <c r="L9" s="24">
        <v>12485</v>
      </c>
      <c r="M9" s="26">
        <v>419002.151</v>
      </c>
    </row>
    <row r="10" spans="1:13" ht="15" customHeight="1">
      <c r="A10" s="23" t="s">
        <v>10</v>
      </c>
      <c r="B10" s="19">
        <f t="shared" si="0"/>
        <v>39355</v>
      </c>
      <c r="C10" s="20">
        <f t="shared" si="1"/>
        <v>2347916.65</v>
      </c>
      <c r="D10" s="24">
        <v>4928</v>
      </c>
      <c r="E10" s="25">
        <v>104672.733</v>
      </c>
      <c r="F10" s="24">
        <v>4200</v>
      </c>
      <c r="G10" s="25">
        <v>88170.595</v>
      </c>
      <c r="H10" s="24">
        <v>2513</v>
      </c>
      <c r="I10" s="25">
        <v>75430</v>
      </c>
      <c r="J10" s="24">
        <v>3354</v>
      </c>
      <c r="K10" s="25">
        <v>1275808.22</v>
      </c>
      <c r="L10" s="24">
        <v>24360</v>
      </c>
      <c r="M10" s="26">
        <v>803835.102</v>
      </c>
    </row>
    <row r="11" spans="1:13" ht="15" customHeight="1">
      <c r="A11" s="23" t="s">
        <v>11</v>
      </c>
      <c r="B11" s="19">
        <f t="shared" si="0"/>
        <v>17813</v>
      </c>
      <c r="C11" s="20">
        <f t="shared" si="1"/>
        <v>1138836.912</v>
      </c>
      <c r="D11" s="24">
        <v>3176</v>
      </c>
      <c r="E11" s="25">
        <v>100686.081</v>
      </c>
      <c r="F11" s="24">
        <v>2485</v>
      </c>
      <c r="G11" s="25">
        <v>87217.932</v>
      </c>
      <c r="H11" s="24">
        <v>1478</v>
      </c>
      <c r="I11" s="25">
        <v>95050.512</v>
      </c>
      <c r="J11" s="24">
        <v>1081</v>
      </c>
      <c r="K11" s="25">
        <v>476632.535</v>
      </c>
      <c r="L11" s="24">
        <v>9593</v>
      </c>
      <c r="M11" s="26">
        <v>379249.852</v>
      </c>
    </row>
    <row r="12" spans="1:15" ht="15" customHeight="1">
      <c r="A12" s="23" t="s">
        <v>12</v>
      </c>
      <c r="B12" s="19">
        <f t="shared" si="0"/>
        <v>25899</v>
      </c>
      <c r="C12" s="20">
        <f t="shared" si="1"/>
        <v>1541251.614</v>
      </c>
      <c r="D12" s="24">
        <v>5153</v>
      </c>
      <c r="E12" s="25">
        <v>107785.882</v>
      </c>
      <c r="F12" s="24">
        <v>4157</v>
      </c>
      <c r="G12" s="25">
        <v>85936.637</v>
      </c>
      <c r="H12" s="24">
        <v>1261</v>
      </c>
      <c r="I12" s="25">
        <v>55330.546</v>
      </c>
      <c r="J12" s="24">
        <v>1567</v>
      </c>
      <c r="K12" s="25">
        <v>806912.457</v>
      </c>
      <c r="L12" s="24">
        <v>13761</v>
      </c>
      <c r="M12" s="26">
        <v>485286.092</v>
      </c>
      <c r="O12" s="2" t="s">
        <v>33</v>
      </c>
    </row>
    <row r="13" spans="1:13" ht="15" customHeight="1">
      <c r="A13" s="23" t="s">
        <v>13</v>
      </c>
      <c r="B13" s="19">
        <f t="shared" si="0"/>
        <v>21848</v>
      </c>
      <c r="C13" s="20">
        <f t="shared" si="1"/>
        <v>1221910.895</v>
      </c>
      <c r="D13" s="24">
        <v>4128</v>
      </c>
      <c r="E13" s="25">
        <v>75524.723</v>
      </c>
      <c r="F13" s="24">
        <v>1959</v>
      </c>
      <c r="G13" s="25">
        <v>47031.79</v>
      </c>
      <c r="H13" s="24">
        <v>1026</v>
      </c>
      <c r="I13" s="25">
        <v>43823.564</v>
      </c>
      <c r="J13" s="24">
        <v>1838</v>
      </c>
      <c r="K13" s="25">
        <v>647332.515</v>
      </c>
      <c r="L13" s="24">
        <v>12897</v>
      </c>
      <c r="M13" s="26">
        <v>408198.303</v>
      </c>
    </row>
    <row r="14" spans="1:13" ht="15" customHeight="1">
      <c r="A14" s="23" t="s">
        <v>14</v>
      </c>
      <c r="B14" s="19">
        <f t="shared" si="0"/>
        <v>14586</v>
      </c>
      <c r="C14" s="20">
        <f t="shared" si="1"/>
        <v>784302.666</v>
      </c>
      <c r="D14" s="24">
        <v>2433</v>
      </c>
      <c r="E14" s="25">
        <v>55616.975</v>
      </c>
      <c r="F14" s="24">
        <v>1792</v>
      </c>
      <c r="G14" s="25">
        <v>40822.629</v>
      </c>
      <c r="H14" s="24">
        <v>1289</v>
      </c>
      <c r="I14" s="25">
        <v>83599.948</v>
      </c>
      <c r="J14" s="24">
        <v>862</v>
      </c>
      <c r="K14" s="25">
        <v>323805.006</v>
      </c>
      <c r="L14" s="24">
        <v>8210</v>
      </c>
      <c r="M14" s="26">
        <v>280458.108</v>
      </c>
    </row>
    <row r="15" spans="1:14" ht="15" customHeight="1">
      <c r="A15" s="23" t="s">
        <v>15</v>
      </c>
      <c r="B15" s="19">
        <f t="shared" si="0"/>
        <v>35288</v>
      </c>
      <c r="C15" s="20">
        <f t="shared" si="1"/>
        <v>1711176.73685</v>
      </c>
      <c r="D15" s="24">
        <v>13124</v>
      </c>
      <c r="E15" s="25">
        <v>392799.21485000005</v>
      </c>
      <c r="F15" s="24">
        <v>4751</v>
      </c>
      <c r="G15" s="25">
        <v>129381.7</v>
      </c>
      <c r="H15" s="24">
        <v>1734</v>
      </c>
      <c r="I15" s="25">
        <v>92220.872</v>
      </c>
      <c r="J15" s="24">
        <v>1564</v>
      </c>
      <c r="K15" s="25">
        <v>605426.41</v>
      </c>
      <c r="L15" s="24">
        <v>14115</v>
      </c>
      <c r="M15" s="26">
        <v>491348.54</v>
      </c>
      <c r="N15" s="2" t="s">
        <v>33</v>
      </c>
    </row>
    <row r="16" spans="1:13" ht="15" customHeight="1">
      <c r="A16" s="23" t="s">
        <v>16</v>
      </c>
      <c r="B16" s="19">
        <f t="shared" si="0"/>
        <v>17961</v>
      </c>
      <c r="C16" s="20">
        <f t="shared" si="1"/>
        <v>894402.635</v>
      </c>
      <c r="D16" s="24">
        <v>2806</v>
      </c>
      <c r="E16" s="25">
        <v>48522.352</v>
      </c>
      <c r="F16" s="24">
        <v>2209</v>
      </c>
      <c r="G16" s="25">
        <v>48667.236</v>
      </c>
      <c r="H16" s="24">
        <v>1029</v>
      </c>
      <c r="I16" s="25">
        <v>30504.717</v>
      </c>
      <c r="J16" s="24">
        <v>1427</v>
      </c>
      <c r="K16" s="25">
        <v>448160.011</v>
      </c>
      <c r="L16" s="24">
        <v>10490</v>
      </c>
      <c r="M16" s="26">
        <v>318548.319</v>
      </c>
    </row>
    <row r="17" spans="1:13" ht="15" customHeight="1">
      <c r="A17" s="23" t="s">
        <v>17</v>
      </c>
      <c r="B17" s="19">
        <f t="shared" si="0"/>
        <v>15096</v>
      </c>
      <c r="C17" s="20">
        <f t="shared" si="1"/>
        <v>753246.4143999999</v>
      </c>
      <c r="D17" s="24">
        <v>3320</v>
      </c>
      <c r="E17" s="25">
        <v>66319.8574</v>
      </c>
      <c r="F17" s="24">
        <v>2569</v>
      </c>
      <c r="G17" s="25">
        <v>47112.724</v>
      </c>
      <c r="H17" s="24">
        <v>980</v>
      </c>
      <c r="I17" s="25">
        <v>34976.389</v>
      </c>
      <c r="J17" s="24">
        <v>873</v>
      </c>
      <c r="K17" s="25">
        <v>337262.024</v>
      </c>
      <c r="L17" s="24">
        <v>7354</v>
      </c>
      <c r="M17" s="26">
        <v>267575.42</v>
      </c>
    </row>
    <row r="18" spans="1:13" ht="15" customHeight="1">
      <c r="A18" s="23" t="s">
        <v>18</v>
      </c>
      <c r="B18" s="19">
        <f t="shared" si="0"/>
        <v>21350</v>
      </c>
      <c r="C18" s="20">
        <f t="shared" si="1"/>
        <v>1446836.088</v>
      </c>
      <c r="D18" s="24">
        <v>4160</v>
      </c>
      <c r="E18" s="25">
        <v>147352.831</v>
      </c>
      <c r="F18" s="24">
        <v>2422</v>
      </c>
      <c r="G18" s="25">
        <v>112919.266</v>
      </c>
      <c r="H18" s="24">
        <v>1735</v>
      </c>
      <c r="I18" s="25">
        <v>87805.945</v>
      </c>
      <c r="J18" s="24">
        <v>1564</v>
      </c>
      <c r="K18" s="25">
        <v>650712.139</v>
      </c>
      <c r="L18" s="24">
        <v>11469</v>
      </c>
      <c r="M18" s="26">
        <v>448045.907</v>
      </c>
    </row>
    <row r="19" spans="1:13" ht="15" customHeight="1">
      <c r="A19" s="23" t="s">
        <v>19</v>
      </c>
      <c r="B19" s="19">
        <f t="shared" si="0"/>
        <v>14413</v>
      </c>
      <c r="C19" s="20">
        <f t="shared" si="1"/>
        <v>786394.62312</v>
      </c>
      <c r="D19" s="24">
        <v>3094</v>
      </c>
      <c r="E19" s="25">
        <v>79062.63412</v>
      </c>
      <c r="F19" s="24">
        <v>2286</v>
      </c>
      <c r="G19" s="25">
        <v>56828.533</v>
      </c>
      <c r="H19" s="24">
        <v>891</v>
      </c>
      <c r="I19" s="25">
        <v>42566.3</v>
      </c>
      <c r="J19" s="24">
        <v>889</v>
      </c>
      <c r="K19" s="25">
        <v>343027.553</v>
      </c>
      <c r="L19" s="24">
        <v>7253</v>
      </c>
      <c r="M19" s="26">
        <v>264909.603</v>
      </c>
    </row>
    <row r="20" spans="1:13" ht="15" customHeight="1">
      <c r="A20" s="23" t="s">
        <v>20</v>
      </c>
      <c r="B20" s="19">
        <f t="shared" si="0"/>
        <v>9533</v>
      </c>
      <c r="C20" s="20">
        <f t="shared" si="1"/>
        <v>432587.243</v>
      </c>
      <c r="D20" s="24">
        <v>2461</v>
      </c>
      <c r="E20" s="25">
        <v>44369.307</v>
      </c>
      <c r="F20" s="24">
        <v>1344</v>
      </c>
      <c r="G20" s="25">
        <v>21702.249</v>
      </c>
      <c r="H20" s="24">
        <v>817</v>
      </c>
      <c r="I20" s="25">
        <v>27414.657</v>
      </c>
      <c r="J20" s="24">
        <v>557</v>
      </c>
      <c r="K20" s="25">
        <v>195806.851</v>
      </c>
      <c r="L20" s="24">
        <v>4354</v>
      </c>
      <c r="M20" s="26">
        <v>143294.179</v>
      </c>
    </row>
    <row r="21" spans="1:13" ht="15" customHeight="1">
      <c r="A21" s="23" t="s">
        <v>92</v>
      </c>
      <c r="B21" s="19">
        <f t="shared" si="0"/>
        <v>35857</v>
      </c>
      <c r="C21" s="20">
        <f t="shared" si="1"/>
        <v>1834319.088</v>
      </c>
      <c r="D21" s="24">
        <v>6975</v>
      </c>
      <c r="E21" s="25">
        <v>124282.672</v>
      </c>
      <c r="F21" s="24">
        <v>3164</v>
      </c>
      <c r="G21" s="25">
        <v>66675.463</v>
      </c>
      <c r="H21" s="24">
        <v>1071</v>
      </c>
      <c r="I21" s="25">
        <v>42307.335</v>
      </c>
      <c r="J21" s="24">
        <v>2837</v>
      </c>
      <c r="K21" s="25">
        <v>913844.418</v>
      </c>
      <c r="L21" s="24">
        <v>21810</v>
      </c>
      <c r="M21" s="26">
        <v>687209.2</v>
      </c>
    </row>
    <row r="22" spans="1:13" ht="15" customHeight="1">
      <c r="A22" s="23" t="s">
        <v>21</v>
      </c>
      <c r="B22" s="19">
        <f t="shared" si="0"/>
        <v>35731</v>
      </c>
      <c r="C22" s="20">
        <f t="shared" si="1"/>
        <v>3134090.987</v>
      </c>
      <c r="D22" s="24">
        <v>6433</v>
      </c>
      <c r="E22" s="25">
        <v>222495.753</v>
      </c>
      <c r="F22" s="24">
        <v>3065</v>
      </c>
      <c r="G22" s="25">
        <v>98072.288</v>
      </c>
      <c r="H22" s="24">
        <v>1932</v>
      </c>
      <c r="I22" s="25">
        <v>158718.45</v>
      </c>
      <c r="J22" s="24">
        <v>3381</v>
      </c>
      <c r="K22" s="25">
        <v>1677448.916</v>
      </c>
      <c r="L22" s="24">
        <v>20920</v>
      </c>
      <c r="M22" s="26">
        <v>977355.58</v>
      </c>
    </row>
    <row r="23" spans="1:13" ht="15" customHeight="1">
      <c r="A23" s="27" t="s">
        <v>97</v>
      </c>
      <c r="B23" s="19">
        <f t="shared" si="0"/>
        <v>28443</v>
      </c>
      <c r="C23" s="20">
        <f t="shared" si="1"/>
        <v>2552833.2770000002</v>
      </c>
      <c r="D23" s="62">
        <v>4142</v>
      </c>
      <c r="E23" s="63">
        <v>131260.388</v>
      </c>
      <c r="F23" s="62">
        <v>2471</v>
      </c>
      <c r="G23" s="63">
        <v>80569.701</v>
      </c>
      <c r="H23" s="62">
        <v>1210</v>
      </c>
      <c r="I23" s="63">
        <v>111896.223</v>
      </c>
      <c r="J23" s="62">
        <v>2584</v>
      </c>
      <c r="K23" s="63">
        <v>1377520.357</v>
      </c>
      <c r="L23" s="62">
        <v>18036</v>
      </c>
      <c r="M23" s="64">
        <v>851586.608</v>
      </c>
    </row>
    <row r="24" spans="1:13" ht="15" customHeight="1" thickBot="1">
      <c r="A24" s="27" t="s">
        <v>91</v>
      </c>
      <c r="B24" s="60">
        <f t="shared" si="0"/>
        <v>21144</v>
      </c>
      <c r="C24" s="61">
        <f t="shared" si="1"/>
        <v>1194592.616</v>
      </c>
      <c r="D24" s="62">
        <v>3841</v>
      </c>
      <c r="E24" s="63">
        <v>80637.5</v>
      </c>
      <c r="F24" s="62">
        <v>1767</v>
      </c>
      <c r="G24" s="63">
        <v>44188.888</v>
      </c>
      <c r="H24" s="62">
        <v>315</v>
      </c>
      <c r="I24" s="63">
        <v>16474.332</v>
      </c>
      <c r="J24" s="62">
        <v>1742</v>
      </c>
      <c r="K24" s="63">
        <v>627546.046</v>
      </c>
      <c r="L24" s="62">
        <v>13479</v>
      </c>
      <c r="M24" s="64">
        <v>425745.85</v>
      </c>
    </row>
    <row r="25" spans="1:13" s="31" customFormat="1" ht="15" customHeight="1" thickBot="1">
      <c r="A25" s="65" t="s">
        <v>22</v>
      </c>
      <c r="B25" s="28">
        <f>SUM(B8:B24)</f>
        <v>390623</v>
      </c>
      <c r="C25" s="66">
        <f>SUM(C8:C24)</f>
        <v>23656069.98937</v>
      </c>
      <c r="D25" s="28">
        <f>SUM(D8:D24)</f>
        <v>77077</v>
      </c>
      <c r="E25" s="29">
        <f aca="true" t="shared" si="2" ref="E25:M25">SUM(E8:E24)</f>
        <v>1928758.8473700003</v>
      </c>
      <c r="F25" s="67">
        <f t="shared" si="2"/>
        <v>45925</v>
      </c>
      <c r="G25" s="66">
        <f t="shared" si="2"/>
        <v>1172954.5990000002</v>
      </c>
      <c r="H25" s="28">
        <f t="shared" si="2"/>
        <v>21148</v>
      </c>
      <c r="I25" s="29">
        <f t="shared" si="2"/>
        <v>1089422.3159999999</v>
      </c>
      <c r="J25" s="67">
        <f t="shared" si="2"/>
        <v>28382</v>
      </c>
      <c r="K25" s="66">
        <f t="shared" si="2"/>
        <v>11562076.128</v>
      </c>
      <c r="L25" s="28">
        <f t="shared" si="2"/>
        <v>218091</v>
      </c>
      <c r="M25" s="29">
        <f t="shared" si="2"/>
        <v>7902858.098999999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9" t="s">
        <v>36</v>
      </c>
      <c r="B28" s="110"/>
      <c r="C28" s="110"/>
      <c r="D28" s="110"/>
      <c r="E28" s="110"/>
      <c r="F28" s="110"/>
      <c r="G28" s="110"/>
      <c r="H28" s="110"/>
      <c r="I28" s="110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03"/>
      <c r="C32" s="103"/>
      <c r="D32" s="103"/>
      <c r="E32" s="114"/>
      <c r="F32" s="114"/>
      <c r="G32" s="4"/>
      <c r="I32" s="4"/>
      <c r="J32" s="46"/>
      <c r="K32" s="47"/>
      <c r="L32" s="3"/>
      <c r="M32" s="4"/>
    </row>
    <row r="33" spans="1:6" ht="15.75">
      <c r="A33" s="48"/>
      <c r="B33" s="111"/>
      <c r="C33" s="111"/>
      <c r="D33" s="111"/>
      <c r="E33" s="49"/>
      <c r="F33" s="50"/>
    </row>
    <row r="34" spans="1:8" ht="30" customHeight="1">
      <c r="A34" s="51"/>
      <c r="B34" s="103"/>
      <c r="C34" s="103"/>
      <c r="D34" s="103"/>
      <c r="E34" s="114"/>
      <c r="F34" s="114"/>
      <c r="H34" s="17" t="s">
        <v>33</v>
      </c>
    </row>
    <row r="35" spans="1:5" ht="12.75">
      <c r="A35" s="52"/>
      <c r="B35" s="111"/>
      <c r="C35" s="111"/>
      <c r="D35" s="111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5:D35"/>
    <mergeCell ref="H5:I5"/>
    <mergeCell ref="F5:G5"/>
    <mergeCell ref="E32:F32"/>
    <mergeCell ref="A27:I27"/>
    <mergeCell ref="E34:F34"/>
    <mergeCell ref="J1:M1"/>
    <mergeCell ref="I2:M2"/>
    <mergeCell ref="A3:M3"/>
    <mergeCell ref="A4:A6"/>
    <mergeCell ref="B4:C4"/>
    <mergeCell ref="D4:M4"/>
    <mergeCell ref="B34:D34"/>
    <mergeCell ref="L5:M5"/>
    <mergeCell ref="B32:D32"/>
    <mergeCell ref="J5:K5"/>
    <mergeCell ref="C5:C6"/>
    <mergeCell ref="A28:I28"/>
    <mergeCell ref="D5:E5"/>
    <mergeCell ref="B33:D33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5" t="s">
        <v>87</v>
      </c>
      <c r="K1" s="115"/>
      <c r="L1" s="115"/>
      <c r="M1" s="11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6"/>
      <c r="J2" s="116"/>
      <c r="K2" s="116"/>
      <c r="L2" s="116"/>
      <c r="M2" s="116"/>
    </row>
    <row r="3" spans="1:13" ht="33" customHeight="1" thickBot="1">
      <c r="A3" s="117" t="s">
        <v>101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2.5" customHeight="1" thickBot="1">
      <c r="A4" s="118" t="s">
        <v>24</v>
      </c>
      <c r="B4" s="121" t="s">
        <v>25</v>
      </c>
      <c r="C4" s="122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2"/>
    </row>
    <row r="5" spans="1:13" ht="57" customHeight="1">
      <c r="A5" s="119"/>
      <c r="B5" s="112" t="s">
        <v>37</v>
      </c>
      <c r="C5" s="107" t="s">
        <v>54</v>
      </c>
      <c r="D5" s="104" t="s">
        <v>56</v>
      </c>
      <c r="E5" s="106"/>
      <c r="F5" s="104" t="s">
        <v>57</v>
      </c>
      <c r="G5" s="106"/>
      <c r="H5" s="104" t="s">
        <v>58</v>
      </c>
      <c r="I5" s="106"/>
      <c r="J5" s="104" t="s">
        <v>53</v>
      </c>
      <c r="K5" s="106"/>
      <c r="L5" s="104" t="s">
        <v>31</v>
      </c>
      <c r="M5" s="105"/>
    </row>
    <row r="6" spans="1:13" ht="42.75" customHeight="1" thickBot="1">
      <c r="A6" s="120"/>
      <c r="B6" s="113"/>
      <c r="C6" s="108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14846</v>
      </c>
      <c r="C8" s="20">
        <f aca="true" t="shared" si="1" ref="C8:C24">E8+G8+I8+K8+M8</f>
        <v>680243.695</v>
      </c>
      <c r="D8" s="19">
        <v>3418</v>
      </c>
      <c r="E8" s="21">
        <v>71356.296</v>
      </c>
      <c r="F8" s="19">
        <v>2385</v>
      </c>
      <c r="G8" s="21">
        <v>45624.47</v>
      </c>
      <c r="H8" s="19">
        <v>770</v>
      </c>
      <c r="I8" s="21">
        <v>30763.261</v>
      </c>
      <c r="J8" s="19">
        <v>768</v>
      </c>
      <c r="K8" s="21">
        <v>281290.383</v>
      </c>
      <c r="L8" s="19">
        <v>7505</v>
      </c>
      <c r="M8" s="22">
        <v>251209.285</v>
      </c>
    </row>
    <row r="9" spans="1:13" ht="15" customHeight="1">
      <c r="A9" s="23" t="s">
        <v>39</v>
      </c>
      <c r="B9" s="19">
        <f t="shared" si="0"/>
        <v>21460</v>
      </c>
      <c r="C9" s="20">
        <f t="shared" si="1"/>
        <v>1201127.8490000002</v>
      </c>
      <c r="D9" s="24">
        <v>3485</v>
      </c>
      <c r="E9" s="25">
        <v>76013.648</v>
      </c>
      <c r="F9" s="24">
        <v>2899</v>
      </c>
      <c r="G9" s="25">
        <v>72032.498</v>
      </c>
      <c r="H9" s="24">
        <v>1097</v>
      </c>
      <c r="I9" s="25">
        <v>60539.265</v>
      </c>
      <c r="J9" s="24">
        <v>1494</v>
      </c>
      <c r="K9" s="25">
        <v>573540.287</v>
      </c>
      <c r="L9" s="24">
        <v>12485</v>
      </c>
      <c r="M9" s="26">
        <v>419002.151</v>
      </c>
    </row>
    <row r="10" spans="1:13" ht="15" customHeight="1">
      <c r="A10" s="23" t="s">
        <v>40</v>
      </c>
      <c r="B10" s="19">
        <f t="shared" si="0"/>
        <v>39355</v>
      </c>
      <c r="C10" s="20">
        <f t="shared" si="1"/>
        <v>2347916.65</v>
      </c>
      <c r="D10" s="24">
        <v>4928</v>
      </c>
      <c r="E10" s="25">
        <v>104672.733</v>
      </c>
      <c r="F10" s="24">
        <v>4200</v>
      </c>
      <c r="G10" s="25">
        <v>88170.595</v>
      </c>
      <c r="H10" s="24">
        <v>2513</v>
      </c>
      <c r="I10" s="25">
        <v>75430</v>
      </c>
      <c r="J10" s="24">
        <v>3354</v>
      </c>
      <c r="K10" s="25">
        <v>1275808.22</v>
      </c>
      <c r="L10" s="24">
        <v>24360</v>
      </c>
      <c r="M10" s="26">
        <v>803835.102</v>
      </c>
    </row>
    <row r="11" spans="1:13" ht="15" customHeight="1">
      <c r="A11" s="23" t="s">
        <v>41</v>
      </c>
      <c r="B11" s="19">
        <f t="shared" si="0"/>
        <v>17813</v>
      </c>
      <c r="C11" s="20">
        <f t="shared" si="1"/>
        <v>1138836.912</v>
      </c>
      <c r="D11" s="24">
        <v>3176</v>
      </c>
      <c r="E11" s="25">
        <v>100686.081</v>
      </c>
      <c r="F11" s="24">
        <v>2485</v>
      </c>
      <c r="G11" s="25">
        <v>87217.932</v>
      </c>
      <c r="H11" s="24">
        <v>1478</v>
      </c>
      <c r="I11" s="25">
        <v>95050.512</v>
      </c>
      <c r="J11" s="24">
        <v>1081</v>
      </c>
      <c r="K11" s="25">
        <v>476632.535</v>
      </c>
      <c r="L11" s="24">
        <v>9593</v>
      </c>
      <c r="M11" s="26">
        <v>379249.852</v>
      </c>
    </row>
    <row r="12" spans="1:13" ht="15" customHeight="1">
      <c r="A12" s="23" t="s">
        <v>42</v>
      </c>
      <c r="B12" s="19">
        <f t="shared" si="0"/>
        <v>25899</v>
      </c>
      <c r="C12" s="20">
        <f t="shared" si="1"/>
        <v>1541251.614</v>
      </c>
      <c r="D12" s="24">
        <v>5153</v>
      </c>
      <c r="E12" s="25">
        <v>107785.882</v>
      </c>
      <c r="F12" s="24">
        <v>4157</v>
      </c>
      <c r="G12" s="25">
        <v>85936.637</v>
      </c>
      <c r="H12" s="24">
        <v>1261</v>
      </c>
      <c r="I12" s="25">
        <v>55330.546</v>
      </c>
      <c r="J12" s="24">
        <v>1567</v>
      </c>
      <c r="K12" s="25">
        <v>806912.457</v>
      </c>
      <c r="L12" s="24">
        <v>13761</v>
      </c>
      <c r="M12" s="26">
        <v>485286.092</v>
      </c>
    </row>
    <row r="13" spans="1:13" ht="15" customHeight="1">
      <c r="A13" s="23" t="s">
        <v>43</v>
      </c>
      <c r="B13" s="19">
        <f t="shared" si="0"/>
        <v>21848</v>
      </c>
      <c r="C13" s="20">
        <f t="shared" si="1"/>
        <v>1221910.895</v>
      </c>
      <c r="D13" s="24">
        <v>4128</v>
      </c>
      <c r="E13" s="25">
        <v>75524.723</v>
      </c>
      <c r="F13" s="24">
        <v>1959</v>
      </c>
      <c r="G13" s="25">
        <v>47031.79</v>
      </c>
      <c r="H13" s="24">
        <v>1026</v>
      </c>
      <c r="I13" s="25">
        <v>43823.564</v>
      </c>
      <c r="J13" s="24">
        <v>1838</v>
      </c>
      <c r="K13" s="25">
        <v>647332.515</v>
      </c>
      <c r="L13" s="24">
        <v>12897</v>
      </c>
      <c r="M13" s="26">
        <v>408198.303</v>
      </c>
    </row>
    <row r="14" spans="1:13" ht="15" customHeight="1">
      <c r="A14" s="23" t="s">
        <v>44</v>
      </c>
      <c r="B14" s="19">
        <f t="shared" si="0"/>
        <v>14586</v>
      </c>
      <c r="C14" s="20">
        <f t="shared" si="1"/>
        <v>784302.666</v>
      </c>
      <c r="D14" s="24">
        <v>2433</v>
      </c>
      <c r="E14" s="25">
        <v>55616.975</v>
      </c>
      <c r="F14" s="24">
        <v>1792</v>
      </c>
      <c r="G14" s="25">
        <v>40822.629</v>
      </c>
      <c r="H14" s="24">
        <v>1289</v>
      </c>
      <c r="I14" s="25">
        <v>83599.948</v>
      </c>
      <c r="J14" s="24">
        <v>862</v>
      </c>
      <c r="K14" s="25">
        <v>323805.006</v>
      </c>
      <c r="L14" s="24">
        <v>8210</v>
      </c>
      <c r="M14" s="26">
        <v>280458.108</v>
      </c>
    </row>
    <row r="15" spans="1:13" ht="15" customHeight="1">
      <c r="A15" s="23" t="s">
        <v>45</v>
      </c>
      <c r="B15" s="19">
        <f t="shared" si="0"/>
        <v>35288</v>
      </c>
      <c r="C15" s="20">
        <f t="shared" si="1"/>
        <v>1711176.73685</v>
      </c>
      <c r="D15" s="24">
        <v>13124</v>
      </c>
      <c r="E15" s="25">
        <v>392799.21485000005</v>
      </c>
      <c r="F15" s="24">
        <v>4751</v>
      </c>
      <c r="G15" s="25">
        <v>129381.7</v>
      </c>
      <c r="H15" s="24">
        <v>1734</v>
      </c>
      <c r="I15" s="25">
        <v>92220.872</v>
      </c>
      <c r="J15" s="24">
        <v>1564</v>
      </c>
      <c r="K15" s="25">
        <v>605426.41</v>
      </c>
      <c r="L15" s="24">
        <v>14115</v>
      </c>
      <c r="M15" s="26">
        <v>491348.54</v>
      </c>
    </row>
    <row r="16" spans="1:13" ht="15" customHeight="1">
      <c r="A16" s="23" t="s">
        <v>46</v>
      </c>
      <c r="B16" s="19">
        <f t="shared" si="0"/>
        <v>17961</v>
      </c>
      <c r="C16" s="20">
        <f t="shared" si="1"/>
        <v>894402.635</v>
      </c>
      <c r="D16" s="24">
        <v>2806</v>
      </c>
      <c r="E16" s="25">
        <v>48522.352</v>
      </c>
      <c r="F16" s="24">
        <v>2209</v>
      </c>
      <c r="G16" s="25">
        <v>48667.236</v>
      </c>
      <c r="H16" s="24">
        <v>1029</v>
      </c>
      <c r="I16" s="25">
        <v>30504.717</v>
      </c>
      <c r="J16" s="24">
        <v>1427</v>
      </c>
      <c r="K16" s="25">
        <v>448160.011</v>
      </c>
      <c r="L16" s="24">
        <v>10490</v>
      </c>
      <c r="M16" s="26">
        <v>318548.319</v>
      </c>
    </row>
    <row r="17" spans="1:13" ht="15" customHeight="1">
      <c r="A17" s="23" t="s">
        <v>47</v>
      </c>
      <c r="B17" s="19">
        <f t="shared" si="0"/>
        <v>15096</v>
      </c>
      <c r="C17" s="20">
        <f t="shared" si="1"/>
        <v>753246.4143999999</v>
      </c>
      <c r="D17" s="24">
        <v>3320</v>
      </c>
      <c r="E17" s="25">
        <v>66319.8574</v>
      </c>
      <c r="F17" s="24">
        <v>2569</v>
      </c>
      <c r="G17" s="25">
        <v>47112.724</v>
      </c>
      <c r="H17" s="24">
        <v>980</v>
      </c>
      <c r="I17" s="25">
        <v>34976.389</v>
      </c>
      <c r="J17" s="24">
        <v>873</v>
      </c>
      <c r="K17" s="25">
        <v>337262.024</v>
      </c>
      <c r="L17" s="24">
        <v>7354</v>
      </c>
      <c r="M17" s="26">
        <v>267575.42</v>
      </c>
    </row>
    <row r="18" spans="1:13" ht="15" customHeight="1">
      <c r="A18" s="23" t="s">
        <v>48</v>
      </c>
      <c r="B18" s="19">
        <f t="shared" si="0"/>
        <v>21350</v>
      </c>
      <c r="C18" s="20">
        <f t="shared" si="1"/>
        <v>1446836.088</v>
      </c>
      <c r="D18" s="24">
        <v>4160</v>
      </c>
      <c r="E18" s="25">
        <v>147352.831</v>
      </c>
      <c r="F18" s="24">
        <v>2422</v>
      </c>
      <c r="G18" s="25">
        <v>112919.266</v>
      </c>
      <c r="H18" s="24">
        <v>1735</v>
      </c>
      <c r="I18" s="25">
        <v>87805.945</v>
      </c>
      <c r="J18" s="24">
        <v>1564</v>
      </c>
      <c r="K18" s="25">
        <v>650712.139</v>
      </c>
      <c r="L18" s="24">
        <v>11469</v>
      </c>
      <c r="M18" s="26">
        <v>448045.907</v>
      </c>
    </row>
    <row r="19" spans="1:13" ht="15" customHeight="1">
      <c r="A19" s="23" t="s">
        <v>49</v>
      </c>
      <c r="B19" s="19">
        <f t="shared" si="0"/>
        <v>14413</v>
      </c>
      <c r="C19" s="20">
        <f t="shared" si="1"/>
        <v>786394.62312</v>
      </c>
      <c r="D19" s="24">
        <v>3094</v>
      </c>
      <c r="E19" s="25">
        <v>79062.63412</v>
      </c>
      <c r="F19" s="24">
        <v>2286</v>
      </c>
      <c r="G19" s="25">
        <v>56828.533</v>
      </c>
      <c r="H19" s="24">
        <v>891</v>
      </c>
      <c r="I19" s="25">
        <v>42566.3</v>
      </c>
      <c r="J19" s="24">
        <v>889</v>
      </c>
      <c r="K19" s="25">
        <v>343027.553</v>
      </c>
      <c r="L19" s="24">
        <v>7253</v>
      </c>
      <c r="M19" s="26">
        <v>264909.603</v>
      </c>
    </row>
    <row r="20" spans="1:13" ht="15" customHeight="1">
      <c r="A20" s="23" t="s">
        <v>50</v>
      </c>
      <c r="B20" s="19">
        <f t="shared" si="0"/>
        <v>9533</v>
      </c>
      <c r="C20" s="20">
        <f t="shared" si="1"/>
        <v>432587.243</v>
      </c>
      <c r="D20" s="24">
        <v>2461</v>
      </c>
      <c r="E20" s="25">
        <v>44369.307</v>
      </c>
      <c r="F20" s="24">
        <v>1344</v>
      </c>
      <c r="G20" s="25">
        <v>21702.249</v>
      </c>
      <c r="H20" s="24">
        <v>817</v>
      </c>
      <c r="I20" s="25">
        <v>27414.657</v>
      </c>
      <c r="J20" s="24">
        <v>557</v>
      </c>
      <c r="K20" s="25">
        <v>195806.851</v>
      </c>
      <c r="L20" s="24">
        <v>4354</v>
      </c>
      <c r="M20" s="26">
        <v>143294.179</v>
      </c>
    </row>
    <row r="21" spans="1:13" ht="15" customHeight="1">
      <c r="A21" s="23" t="s">
        <v>93</v>
      </c>
      <c r="B21" s="19">
        <f t="shared" si="0"/>
        <v>35857</v>
      </c>
      <c r="C21" s="20">
        <f t="shared" si="1"/>
        <v>1834319.088</v>
      </c>
      <c r="D21" s="24">
        <v>6975</v>
      </c>
      <c r="E21" s="25">
        <v>124282.672</v>
      </c>
      <c r="F21" s="24">
        <v>3164</v>
      </c>
      <c r="G21" s="25">
        <v>66675.463</v>
      </c>
      <c r="H21" s="24">
        <v>1071</v>
      </c>
      <c r="I21" s="25">
        <v>42307.335</v>
      </c>
      <c r="J21" s="24">
        <v>2837</v>
      </c>
      <c r="K21" s="25">
        <v>913844.418</v>
      </c>
      <c r="L21" s="24">
        <v>21810</v>
      </c>
      <c r="M21" s="26">
        <v>687209.2</v>
      </c>
    </row>
    <row r="22" spans="1:13" ht="15" customHeight="1">
      <c r="A22" s="23" t="s">
        <v>51</v>
      </c>
      <c r="B22" s="19">
        <f t="shared" si="0"/>
        <v>35731</v>
      </c>
      <c r="C22" s="20">
        <f t="shared" si="1"/>
        <v>3134090.987</v>
      </c>
      <c r="D22" s="24">
        <v>6433</v>
      </c>
      <c r="E22" s="25">
        <v>222495.753</v>
      </c>
      <c r="F22" s="24">
        <v>3065</v>
      </c>
      <c r="G22" s="25">
        <v>98072.288</v>
      </c>
      <c r="H22" s="24">
        <v>1932</v>
      </c>
      <c r="I22" s="25">
        <v>158718.45</v>
      </c>
      <c r="J22" s="24">
        <v>3381</v>
      </c>
      <c r="K22" s="25">
        <v>1677448.916</v>
      </c>
      <c r="L22" s="24">
        <v>20920</v>
      </c>
      <c r="M22" s="26">
        <v>977355.58</v>
      </c>
    </row>
    <row r="23" spans="1:13" ht="15" customHeight="1">
      <c r="A23" s="27" t="s">
        <v>98</v>
      </c>
      <c r="B23" s="19">
        <f t="shared" si="0"/>
        <v>28443</v>
      </c>
      <c r="C23" s="20">
        <f t="shared" si="1"/>
        <v>2552833.2770000002</v>
      </c>
      <c r="D23" s="62">
        <v>4142</v>
      </c>
      <c r="E23" s="63">
        <v>131260.388</v>
      </c>
      <c r="F23" s="62">
        <v>2471</v>
      </c>
      <c r="G23" s="63">
        <v>80569.701</v>
      </c>
      <c r="H23" s="62">
        <v>1210</v>
      </c>
      <c r="I23" s="63">
        <v>111896.223</v>
      </c>
      <c r="J23" s="62">
        <v>2584</v>
      </c>
      <c r="K23" s="63">
        <v>1377520.357</v>
      </c>
      <c r="L23" s="62">
        <v>18036</v>
      </c>
      <c r="M23" s="64">
        <v>851586.608</v>
      </c>
    </row>
    <row r="24" spans="1:13" ht="15" customHeight="1" thickBot="1">
      <c r="A24" s="27" t="s">
        <v>94</v>
      </c>
      <c r="B24" s="19">
        <f t="shared" si="0"/>
        <v>21144</v>
      </c>
      <c r="C24" s="20">
        <f t="shared" si="1"/>
        <v>1194592.616</v>
      </c>
      <c r="D24" s="62">
        <v>3841</v>
      </c>
      <c r="E24" s="63">
        <v>80637.5</v>
      </c>
      <c r="F24" s="62">
        <v>1767</v>
      </c>
      <c r="G24" s="63">
        <v>44188.888</v>
      </c>
      <c r="H24" s="62">
        <v>315</v>
      </c>
      <c r="I24" s="63">
        <v>16474.332</v>
      </c>
      <c r="J24" s="62">
        <v>1742</v>
      </c>
      <c r="K24" s="63">
        <v>627546.046</v>
      </c>
      <c r="L24" s="62">
        <v>13479</v>
      </c>
      <c r="M24" s="64">
        <v>425745.85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390623</v>
      </c>
      <c r="C25" s="30">
        <f t="shared" si="2"/>
        <v>23656069.98937</v>
      </c>
      <c r="D25" s="28">
        <f t="shared" si="2"/>
        <v>77077</v>
      </c>
      <c r="E25" s="29">
        <f t="shared" si="2"/>
        <v>1928758.8473700003</v>
      </c>
      <c r="F25" s="67">
        <f t="shared" si="2"/>
        <v>45925</v>
      </c>
      <c r="G25" s="66">
        <f t="shared" si="2"/>
        <v>1172954.5990000002</v>
      </c>
      <c r="H25" s="28">
        <f t="shared" si="2"/>
        <v>21148</v>
      </c>
      <c r="I25" s="29">
        <f t="shared" si="2"/>
        <v>1089422.3159999999</v>
      </c>
      <c r="J25" s="67">
        <f t="shared" si="2"/>
        <v>28382</v>
      </c>
      <c r="K25" s="66">
        <f t="shared" si="2"/>
        <v>11562076.128</v>
      </c>
      <c r="L25" s="28">
        <f t="shared" si="2"/>
        <v>218091</v>
      </c>
      <c r="M25" s="29">
        <f t="shared" si="2"/>
        <v>7902858.098999999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9" t="s">
        <v>52</v>
      </c>
      <c r="B28" s="110"/>
      <c r="C28" s="110"/>
      <c r="D28" s="110"/>
      <c r="E28" s="110"/>
      <c r="F28" s="110"/>
      <c r="G28" s="110"/>
      <c r="H28" s="110"/>
      <c r="I28" s="110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3"/>
      <c r="C32" s="103"/>
      <c r="D32" s="103"/>
      <c r="E32" s="114"/>
      <c r="F32" s="114"/>
      <c r="G32" s="4"/>
      <c r="I32" s="4"/>
      <c r="J32" s="46"/>
      <c r="K32" s="47"/>
      <c r="L32" s="3"/>
      <c r="M32" s="4"/>
    </row>
    <row r="33" spans="1:6" ht="15.75">
      <c r="A33" s="48"/>
      <c r="B33" s="111"/>
      <c r="C33" s="111"/>
      <c r="D33" s="111"/>
      <c r="E33" s="49"/>
      <c r="F33" s="50"/>
    </row>
    <row r="34" spans="1:6" ht="30" customHeight="1">
      <c r="A34" s="51"/>
      <c r="B34" s="103"/>
      <c r="C34" s="103"/>
      <c r="D34" s="103"/>
      <c r="E34" s="114"/>
      <c r="F34" s="114"/>
    </row>
    <row r="35" spans="1:5" ht="12.75">
      <c r="A35" s="52"/>
      <c r="B35" s="111"/>
      <c r="C35" s="111"/>
      <c r="D35" s="111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A28:I28"/>
    <mergeCell ref="L5:M5"/>
    <mergeCell ref="B35:D35"/>
    <mergeCell ref="D5:E5"/>
    <mergeCell ref="F5:G5"/>
    <mergeCell ref="E32:F32"/>
    <mergeCell ref="E34:F34"/>
    <mergeCell ref="B33:D33"/>
    <mergeCell ref="B34:D34"/>
    <mergeCell ref="B32:D32"/>
    <mergeCell ref="A27:I27"/>
    <mergeCell ref="J5:K5"/>
    <mergeCell ref="J1:M1"/>
    <mergeCell ref="I2:M2"/>
    <mergeCell ref="A3:M3"/>
    <mergeCell ref="A4:A6"/>
    <mergeCell ref="B4:C4"/>
    <mergeCell ref="H5:I5"/>
    <mergeCell ref="D4:M4"/>
    <mergeCell ref="C5:C6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14846</v>
      </c>
      <c r="C8" s="87">
        <f>E8+G8+I8+K8+M8</f>
        <v>680243.695</v>
      </c>
      <c r="D8" s="70">
        <v>3418</v>
      </c>
      <c r="E8" s="91">
        <v>71356.296</v>
      </c>
      <c r="F8" s="55">
        <v>2385</v>
      </c>
      <c r="G8" s="87">
        <v>45624.47</v>
      </c>
      <c r="H8" s="70">
        <v>770</v>
      </c>
      <c r="I8" s="91">
        <v>30763.261</v>
      </c>
      <c r="J8" s="55">
        <v>768</v>
      </c>
      <c r="K8" s="87">
        <v>281290.383</v>
      </c>
      <c r="L8" s="55">
        <v>7505</v>
      </c>
      <c r="M8" s="87">
        <v>251209.285</v>
      </c>
    </row>
    <row r="9" spans="1:13" ht="15" customHeight="1">
      <c r="A9" s="79" t="s">
        <v>71</v>
      </c>
      <c r="B9" s="68">
        <f aca="true" t="shared" si="0" ref="B9:B24">D9+F9+H9+J9+L9</f>
        <v>21460</v>
      </c>
      <c r="C9" s="88">
        <f aca="true" t="shared" si="1" ref="C9:C24">E9+G9+I9+K9+M9</f>
        <v>1201127.8490000002</v>
      </c>
      <c r="D9" s="68">
        <v>3485</v>
      </c>
      <c r="E9" s="92">
        <v>76013.648</v>
      </c>
      <c r="F9" s="77">
        <v>2899</v>
      </c>
      <c r="G9" s="88">
        <v>72032.498</v>
      </c>
      <c r="H9" s="75">
        <v>1097</v>
      </c>
      <c r="I9" s="92">
        <v>60539.265</v>
      </c>
      <c r="J9" s="77">
        <v>1494</v>
      </c>
      <c r="K9" s="88">
        <v>573540.287</v>
      </c>
      <c r="L9" s="77">
        <v>12485</v>
      </c>
      <c r="M9" s="88">
        <v>419002.151</v>
      </c>
    </row>
    <row r="10" spans="1:13" ht="15" customHeight="1">
      <c r="A10" s="79" t="s">
        <v>72</v>
      </c>
      <c r="B10" s="68">
        <f t="shared" si="0"/>
        <v>39355</v>
      </c>
      <c r="C10" s="88">
        <f t="shared" si="1"/>
        <v>2347916.65</v>
      </c>
      <c r="D10" s="68">
        <v>4928</v>
      </c>
      <c r="E10" s="93">
        <v>104672.733</v>
      </c>
      <c r="F10" s="69">
        <v>4200</v>
      </c>
      <c r="G10" s="96">
        <v>88170.595</v>
      </c>
      <c r="H10" s="68">
        <v>2513</v>
      </c>
      <c r="I10" s="93">
        <v>75430</v>
      </c>
      <c r="J10" s="69">
        <v>3354</v>
      </c>
      <c r="K10" s="96">
        <v>1275808.22</v>
      </c>
      <c r="L10" s="69">
        <v>24360</v>
      </c>
      <c r="M10" s="96">
        <v>803835.102</v>
      </c>
    </row>
    <row r="11" spans="1:13" ht="15" customHeight="1">
      <c r="A11" s="79" t="s">
        <v>73</v>
      </c>
      <c r="B11" s="68">
        <f t="shared" si="0"/>
        <v>17813</v>
      </c>
      <c r="C11" s="88">
        <f t="shared" si="1"/>
        <v>1138836.912</v>
      </c>
      <c r="D11" s="68">
        <v>3176</v>
      </c>
      <c r="E11" s="92">
        <v>100686.081</v>
      </c>
      <c r="F11" s="69">
        <v>2485</v>
      </c>
      <c r="G11" s="88">
        <v>87217.932</v>
      </c>
      <c r="H11" s="68">
        <v>1478</v>
      </c>
      <c r="I11" s="92">
        <v>95050.512</v>
      </c>
      <c r="J11" s="69">
        <v>1081</v>
      </c>
      <c r="K11" s="88">
        <v>476632.535</v>
      </c>
      <c r="L11" s="69">
        <v>9593</v>
      </c>
      <c r="M11" s="88">
        <v>379249.852</v>
      </c>
    </row>
    <row r="12" spans="1:13" ht="15" customHeight="1">
      <c r="A12" s="79" t="s">
        <v>74</v>
      </c>
      <c r="B12" s="68">
        <f t="shared" si="0"/>
        <v>25899</v>
      </c>
      <c r="C12" s="88">
        <f t="shared" si="1"/>
        <v>1541251.614</v>
      </c>
      <c r="D12" s="68">
        <v>5153</v>
      </c>
      <c r="E12" s="92">
        <v>107785.882</v>
      </c>
      <c r="F12" s="69">
        <v>4157</v>
      </c>
      <c r="G12" s="88">
        <v>85936.637</v>
      </c>
      <c r="H12" s="68">
        <v>1261</v>
      </c>
      <c r="I12" s="92">
        <v>55330.546</v>
      </c>
      <c r="J12" s="69">
        <v>1567</v>
      </c>
      <c r="K12" s="88">
        <v>806912.457</v>
      </c>
      <c r="L12" s="69">
        <v>13761</v>
      </c>
      <c r="M12" s="88">
        <v>485286.092</v>
      </c>
    </row>
    <row r="13" spans="1:13" ht="15" customHeight="1">
      <c r="A13" s="79" t="s">
        <v>75</v>
      </c>
      <c r="B13" s="68">
        <f t="shared" si="0"/>
        <v>21848</v>
      </c>
      <c r="C13" s="88">
        <f t="shared" si="1"/>
        <v>1221910.895</v>
      </c>
      <c r="D13" s="68">
        <v>4128</v>
      </c>
      <c r="E13" s="92">
        <v>75524.723</v>
      </c>
      <c r="F13" s="69">
        <v>1959</v>
      </c>
      <c r="G13" s="88">
        <v>47031.79</v>
      </c>
      <c r="H13" s="68">
        <v>1026</v>
      </c>
      <c r="I13" s="92">
        <v>43823.564</v>
      </c>
      <c r="J13" s="69">
        <v>1838</v>
      </c>
      <c r="K13" s="88">
        <v>647332.515</v>
      </c>
      <c r="L13" s="69">
        <v>12897</v>
      </c>
      <c r="M13" s="88">
        <v>408198.303</v>
      </c>
    </row>
    <row r="14" spans="1:13" ht="15" customHeight="1">
      <c r="A14" s="79" t="s">
        <v>76</v>
      </c>
      <c r="B14" s="68">
        <f t="shared" si="0"/>
        <v>14586</v>
      </c>
      <c r="C14" s="88">
        <f t="shared" si="1"/>
        <v>784302.666</v>
      </c>
      <c r="D14" s="68">
        <v>2433</v>
      </c>
      <c r="E14" s="92">
        <v>55616.975</v>
      </c>
      <c r="F14" s="69">
        <v>1792</v>
      </c>
      <c r="G14" s="88">
        <v>40822.629</v>
      </c>
      <c r="H14" s="68">
        <v>1289</v>
      </c>
      <c r="I14" s="92">
        <v>83599.948</v>
      </c>
      <c r="J14" s="69">
        <v>862</v>
      </c>
      <c r="K14" s="88">
        <v>323805.006</v>
      </c>
      <c r="L14" s="69">
        <v>8210</v>
      </c>
      <c r="M14" s="88">
        <v>280458.108</v>
      </c>
    </row>
    <row r="15" spans="1:13" ht="15" customHeight="1">
      <c r="A15" s="79" t="s">
        <v>77</v>
      </c>
      <c r="B15" s="68">
        <f t="shared" si="0"/>
        <v>35288</v>
      </c>
      <c r="C15" s="88">
        <f t="shared" si="1"/>
        <v>1711176.73685</v>
      </c>
      <c r="D15" s="68">
        <v>13124</v>
      </c>
      <c r="E15" s="92">
        <v>392799.21485000005</v>
      </c>
      <c r="F15" s="69">
        <v>4751</v>
      </c>
      <c r="G15" s="88">
        <v>129381.7</v>
      </c>
      <c r="H15" s="68">
        <v>1734</v>
      </c>
      <c r="I15" s="92">
        <v>92220.872</v>
      </c>
      <c r="J15" s="69">
        <v>1564</v>
      </c>
      <c r="K15" s="88">
        <v>605426.41</v>
      </c>
      <c r="L15" s="69">
        <v>14115</v>
      </c>
      <c r="M15" s="88">
        <v>491348.54</v>
      </c>
    </row>
    <row r="16" spans="1:13" ht="15" customHeight="1">
      <c r="A16" s="79" t="s">
        <v>78</v>
      </c>
      <c r="B16" s="68">
        <f t="shared" si="0"/>
        <v>17961</v>
      </c>
      <c r="C16" s="88">
        <f t="shared" si="1"/>
        <v>894402.635</v>
      </c>
      <c r="D16" s="68">
        <v>2806</v>
      </c>
      <c r="E16" s="92">
        <v>48522.352</v>
      </c>
      <c r="F16" s="69">
        <v>2209</v>
      </c>
      <c r="G16" s="88">
        <v>48667.236</v>
      </c>
      <c r="H16" s="68">
        <v>1029</v>
      </c>
      <c r="I16" s="92">
        <v>30504.717</v>
      </c>
      <c r="J16" s="69">
        <v>1427</v>
      </c>
      <c r="K16" s="88">
        <v>448160.011</v>
      </c>
      <c r="L16" s="69">
        <v>10490</v>
      </c>
      <c r="M16" s="88">
        <v>318548.319</v>
      </c>
    </row>
    <row r="17" spans="1:13" ht="15" customHeight="1">
      <c r="A17" s="79" t="s">
        <v>79</v>
      </c>
      <c r="B17" s="68">
        <f t="shared" si="0"/>
        <v>15096</v>
      </c>
      <c r="C17" s="88">
        <f t="shared" si="1"/>
        <v>753246.4143999999</v>
      </c>
      <c r="D17" s="68">
        <v>3320</v>
      </c>
      <c r="E17" s="92">
        <v>66319.8574</v>
      </c>
      <c r="F17" s="69">
        <v>2569</v>
      </c>
      <c r="G17" s="88">
        <v>47112.724</v>
      </c>
      <c r="H17" s="68">
        <v>980</v>
      </c>
      <c r="I17" s="92">
        <v>34976.389</v>
      </c>
      <c r="J17" s="69">
        <v>873</v>
      </c>
      <c r="K17" s="88">
        <v>337262.024</v>
      </c>
      <c r="L17" s="69">
        <v>7354</v>
      </c>
      <c r="M17" s="88">
        <v>267575.42</v>
      </c>
    </row>
    <row r="18" spans="1:13" ht="15" customHeight="1">
      <c r="A18" s="79" t="s">
        <v>80</v>
      </c>
      <c r="B18" s="68">
        <f t="shared" si="0"/>
        <v>21350</v>
      </c>
      <c r="C18" s="88">
        <f t="shared" si="1"/>
        <v>1446836.088</v>
      </c>
      <c r="D18" s="68">
        <v>4160</v>
      </c>
      <c r="E18" s="92">
        <v>147352.831</v>
      </c>
      <c r="F18" s="69">
        <v>2422</v>
      </c>
      <c r="G18" s="88">
        <v>112919.266</v>
      </c>
      <c r="H18" s="68">
        <v>1735</v>
      </c>
      <c r="I18" s="92">
        <v>87805.945</v>
      </c>
      <c r="J18" s="69">
        <v>1564</v>
      </c>
      <c r="K18" s="88">
        <v>650712.139</v>
      </c>
      <c r="L18" s="69">
        <v>11469</v>
      </c>
      <c r="M18" s="88">
        <v>448045.907</v>
      </c>
    </row>
    <row r="19" spans="1:13" ht="15" customHeight="1">
      <c r="A19" s="79" t="s">
        <v>81</v>
      </c>
      <c r="B19" s="68">
        <f t="shared" si="0"/>
        <v>14413</v>
      </c>
      <c r="C19" s="88">
        <f t="shared" si="1"/>
        <v>786394.62312</v>
      </c>
      <c r="D19" s="68">
        <v>3094</v>
      </c>
      <c r="E19" s="92">
        <v>79062.63412</v>
      </c>
      <c r="F19" s="69">
        <v>2286</v>
      </c>
      <c r="G19" s="88">
        <v>56828.533</v>
      </c>
      <c r="H19" s="68">
        <v>891</v>
      </c>
      <c r="I19" s="92">
        <v>42566.3</v>
      </c>
      <c r="J19" s="69">
        <v>889</v>
      </c>
      <c r="K19" s="88">
        <v>343027.553</v>
      </c>
      <c r="L19" s="69">
        <v>7253</v>
      </c>
      <c r="M19" s="88">
        <v>264909.603</v>
      </c>
    </row>
    <row r="20" spans="1:13" ht="15" customHeight="1">
      <c r="A20" s="79" t="s">
        <v>82</v>
      </c>
      <c r="B20" s="68">
        <f t="shared" si="0"/>
        <v>9533</v>
      </c>
      <c r="C20" s="88">
        <f t="shared" si="1"/>
        <v>432587.243</v>
      </c>
      <c r="D20" s="68">
        <v>2461</v>
      </c>
      <c r="E20" s="92">
        <v>44369.307</v>
      </c>
      <c r="F20" s="69">
        <v>1344</v>
      </c>
      <c r="G20" s="88">
        <v>21702.249</v>
      </c>
      <c r="H20" s="68">
        <v>817</v>
      </c>
      <c r="I20" s="92">
        <v>27414.657</v>
      </c>
      <c r="J20" s="69">
        <v>557</v>
      </c>
      <c r="K20" s="88">
        <v>195806.851</v>
      </c>
      <c r="L20" s="69">
        <v>4354</v>
      </c>
      <c r="M20" s="88">
        <v>143294.179</v>
      </c>
    </row>
    <row r="21" spans="1:13" ht="15" customHeight="1">
      <c r="A21" s="79" t="s">
        <v>95</v>
      </c>
      <c r="B21" s="68">
        <f t="shared" si="0"/>
        <v>35857</v>
      </c>
      <c r="C21" s="88">
        <f t="shared" si="1"/>
        <v>1834319.088</v>
      </c>
      <c r="D21" s="68">
        <v>6975</v>
      </c>
      <c r="E21" s="92">
        <v>124282.672</v>
      </c>
      <c r="F21" s="69">
        <v>3164</v>
      </c>
      <c r="G21" s="88">
        <v>66675.463</v>
      </c>
      <c r="H21" s="68">
        <v>1071</v>
      </c>
      <c r="I21" s="92">
        <v>42307.335</v>
      </c>
      <c r="J21" s="69">
        <v>2837</v>
      </c>
      <c r="K21" s="88">
        <v>913844.418</v>
      </c>
      <c r="L21" s="69">
        <v>21810</v>
      </c>
      <c r="M21" s="88">
        <v>687209.2</v>
      </c>
    </row>
    <row r="22" spans="1:13" ht="15" customHeight="1">
      <c r="A22" s="79" t="s">
        <v>83</v>
      </c>
      <c r="B22" s="68">
        <f t="shared" si="0"/>
        <v>35731</v>
      </c>
      <c r="C22" s="88">
        <f t="shared" si="1"/>
        <v>3134090.987</v>
      </c>
      <c r="D22" s="68">
        <v>6433</v>
      </c>
      <c r="E22" s="92">
        <v>222495.753</v>
      </c>
      <c r="F22" s="69">
        <v>3065</v>
      </c>
      <c r="G22" s="88">
        <v>98072.288</v>
      </c>
      <c r="H22" s="68">
        <v>1932</v>
      </c>
      <c r="I22" s="92">
        <v>158718.45</v>
      </c>
      <c r="J22" s="69">
        <v>3381</v>
      </c>
      <c r="K22" s="88">
        <v>1677448.916</v>
      </c>
      <c r="L22" s="69">
        <v>20920</v>
      </c>
      <c r="M22" s="88">
        <v>977355.58</v>
      </c>
    </row>
    <row r="23" spans="1:13" ht="15" customHeight="1">
      <c r="A23" s="79" t="s">
        <v>99</v>
      </c>
      <c r="B23" s="68">
        <f t="shared" si="0"/>
        <v>28443</v>
      </c>
      <c r="C23" s="88">
        <f t="shared" si="1"/>
        <v>2552833.2770000002</v>
      </c>
      <c r="D23" s="68">
        <v>4142</v>
      </c>
      <c r="E23" s="92">
        <v>131260.388</v>
      </c>
      <c r="F23" s="69">
        <v>2471</v>
      </c>
      <c r="G23" s="88">
        <v>80569.701</v>
      </c>
      <c r="H23" s="68">
        <v>1210</v>
      </c>
      <c r="I23" s="92">
        <v>111896.223</v>
      </c>
      <c r="J23" s="69">
        <v>2584</v>
      </c>
      <c r="K23" s="88">
        <v>1377520.357</v>
      </c>
      <c r="L23" s="69">
        <v>18036</v>
      </c>
      <c r="M23" s="88">
        <v>851586.608</v>
      </c>
    </row>
    <row r="24" spans="1:13" ht="15" customHeight="1" thickBot="1">
      <c r="A24" s="81" t="s">
        <v>96</v>
      </c>
      <c r="B24" s="78">
        <f t="shared" si="0"/>
        <v>21144</v>
      </c>
      <c r="C24" s="89">
        <f t="shared" si="1"/>
        <v>1194592.616</v>
      </c>
      <c r="D24" s="83">
        <v>3841</v>
      </c>
      <c r="E24" s="94">
        <v>80637.5</v>
      </c>
      <c r="F24" s="84">
        <v>1767</v>
      </c>
      <c r="G24" s="97">
        <v>44188.888</v>
      </c>
      <c r="H24" s="83">
        <v>315</v>
      </c>
      <c r="I24" s="94">
        <v>16474.332</v>
      </c>
      <c r="J24" s="84">
        <v>1742</v>
      </c>
      <c r="K24" s="97">
        <v>627546.046</v>
      </c>
      <c r="L24" s="84">
        <v>13479</v>
      </c>
      <c r="M24" s="97">
        <v>425745.85</v>
      </c>
    </row>
    <row r="25" spans="1:13" ht="15" customHeight="1" thickBot="1">
      <c r="A25" s="82" t="s">
        <v>84</v>
      </c>
      <c r="B25" s="76">
        <f>SUM(B8:B24)</f>
        <v>390623</v>
      </c>
      <c r="C25" s="90">
        <f aca="true" t="shared" si="2" ref="C25:M25">SUM(C8:C24)</f>
        <v>23656069.98937</v>
      </c>
      <c r="D25" s="56">
        <f t="shared" si="2"/>
        <v>77077</v>
      </c>
      <c r="E25" s="95">
        <f t="shared" si="2"/>
        <v>1928758.8473700003</v>
      </c>
      <c r="F25" s="56">
        <f t="shared" si="2"/>
        <v>45925</v>
      </c>
      <c r="G25" s="98">
        <f t="shared" si="2"/>
        <v>1172954.5990000002</v>
      </c>
      <c r="H25" s="85">
        <f t="shared" si="2"/>
        <v>21148</v>
      </c>
      <c r="I25" s="95">
        <f t="shared" si="2"/>
        <v>1089422.3159999999</v>
      </c>
      <c r="J25" s="86">
        <f t="shared" si="2"/>
        <v>28382</v>
      </c>
      <c r="K25" s="98">
        <f t="shared" si="2"/>
        <v>11562076.128</v>
      </c>
      <c r="L25" s="56">
        <f t="shared" si="2"/>
        <v>218091</v>
      </c>
      <c r="M25" s="98">
        <f t="shared" si="2"/>
        <v>7902858.098999999</v>
      </c>
    </row>
    <row r="27" spans="1:10" s="57" customFormat="1" ht="12.75" customHeight="1">
      <c r="A27" s="109" t="s">
        <v>85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2020-07-10T05:14:56Z</dcterms:modified>
  <cp:category/>
  <cp:version/>
  <cp:contentType/>
  <cp:contentStatus/>
</cp:coreProperties>
</file>