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300" activeTab="1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<sst xmlns="http://schemas.openxmlformats.org/spreadsheetml/2006/main" count="135" uniqueCount="103">
  <si>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</si>
  <si>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</si>
  <si>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</si>
  <si>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</si>
  <si>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</si>
  <si>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</si>
  <si>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</si>
  <si>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</si>
  <si>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</si>
  <si>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</si>
  <si>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</si>
  <si>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</si>
  <si>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</si>
  <si>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</si>
  <si>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</si>
  <si>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</si>
  <si>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</si>
  <si>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</si>
  <si>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</si>
  <si>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</si>
  <si>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</si>
  <si>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</si>
  <si>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</si>
  <si>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</si>
  <si>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</si>
  <si>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</si>
  <si>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</si>
  <si>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</si>
  <si>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</si>
  <si>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</si>
  <si>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</si>
  <si>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</si>
  <si>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</si>
  <si>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</si>
  <si>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</si>
  <si>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</si>
  <si>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</si>
  <si>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</si>
  <si>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</si>
  <si>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</si>
  <si>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</si>
  <si>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</si>
  <si>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</si>
  <si>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</si>
  <si>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</si>
  <si>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</si>
  <si>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</si>
  <si>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</si>
  <si>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</si>
  <si>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</si>
  <si>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</si>
  <si>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</si>
  <si>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</si>
  <si>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</si>
  <si>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</si>
  <si>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</si>
  <si>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</si>
  <si>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</si>
  <si>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</si>
  <si>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</si>
  <si>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</si>
  <si>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</si>
  <si>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</si>
  <si>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</si>
  <si>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</si>
  <si>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</si>
  <si>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</si>
  <si>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</si>
  <si>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</si>
  <si>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</si>
  <si>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</si>
  <si>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</si>
  <si>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</si>
  <si>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</si>
  <si>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</si>
  <si>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</si>
  <si>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</si>
  <si>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</si>
  <si>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</si>
  <si>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</si>
  <si>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</si>
  <si>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</si>
  <si>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</si>
  <si>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</si>
  <si>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</si>
  <si>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</si>
  <si>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</si>
  <si>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</si>
  <si>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</si>
  <si>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</si>
  <si>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</si>
  <si>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</si>
  <si>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</si>
  <si>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</si>
  <si>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</si>
  <si>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</si>
  <si>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</si>
  <si>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 қаласы</t>
  </si>
  <si>
    <t>Nur-Sultan city</t>
  </si>
  <si>
    <t xml:space="preserve">Information on number of beneficiary and amounts of social benefits from State Social Insurance Fund JSC for accounting period  February 2022          </t>
  </si>
  <si>
    <t xml:space="preserve"> "Мемлекеттік әлеуметтік сақтандыру қоры" АҚ-тан 2022 жылғы ақпан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</si>
  <si>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февраль 2022 года                                                                                                                             </t>
  </si>
  <si>
    <t>**  міндетті зейнетақы жарналарын ұстап қалуларды есепке алмағанда</t>
  </si>
</sst>
</file>

<file path=xl/styles.xml><?xml version="1.0" encoding="utf-8"?>
<styleSheet xmlns="http://schemas.openxmlformats.org/spreadsheetml/2006/main">
  <numFmts count="7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_);_(* \(#,##0.0\);_(* &quot;-&quot;??_);_(@_)"/>
    <numFmt numFmtId="197" formatCode="[$-FC19]d\ mmmm\ yyyy\ &quot;г.&quot;"/>
    <numFmt numFmtId="198" formatCode="[$-419]d\-mmm\-yyyy;@"/>
    <numFmt numFmtId="199" formatCode="[$-419]d\ mmm\ yy;@"/>
    <numFmt numFmtId="200" formatCode="[$-F800]dddd\,\ mmmm\ dd\,\ yyyy"/>
    <numFmt numFmtId="201" formatCode="#,##0.0"/>
    <numFmt numFmtId="202" formatCode="0.0"/>
    <numFmt numFmtId="203" formatCode="#,##0.0;[Red]#,##0.0"/>
    <numFmt numFmtId="204" formatCode="0.0;[Red]0.0"/>
    <numFmt numFmtId="205" formatCode="#,##0;[Red]#,##0"/>
    <numFmt numFmtId="206" formatCode="#,##0.00;[Red]#,##0.00"/>
    <numFmt numFmtId="207" formatCode="_(* #,##0_);_(* \(#,##0\);_(* &quot;-&quot;??_);_(@_)"/>
    <numFmt numFmtId="208" formatCode="_-* #,##0.0_р_._-;\-* #,##0.0_р_._-;_-* &quot;-&quot;?_р_._-;_-@_-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#,##0.000"/>
    <numFmt numFmtId="213" formatCode="_-* #,##0.0_-;\-* #,##0.0_-;_-* &quot;-&quot;?_-;_-@_-"/>
    <numFmt numFmtId="214" formatCode="0.0000"/>
    <numFmt numFmtId="215" formatCode="0.00000"/>
    <numFmt numFmtId="216" formatCode="0.000"/>
    <numFmt numFmtId="217" formatCode="_-* #,##0.0_р_._-;\-* #,##0.0_р_._-;_-* &quot;-&quot;??_р_._-;_-@_-"/>
    <numFmt numFmtId="218" formatCode="_-* #,##0_р_._-;\-* #,##0_р_._-;_-* &quot;-&quot;??_р_._-;_-@_-"/>
    <numFmt numFmtId="219" formatCode="0.000000"/>
    <numFmt numFmtId="220" formatCode="0.0%"/>
    <numFmt numFmtId="221" formatCode="#,##0.00_р_."/>
    <numFmt numFmtId="222" formatCode="#,##0.0_р_."/>
    <numFmt numFmtId="223" formatCode="#,##0.0000"/>
    <numFmt numFmtId="224" formatCode="#,##0.00000"/>
    <numFmt numFmtId="225" formatCode="_(* #,##0.000000_);_(* \(#,##0.000000\);_(* &quot;-&quot;??_);_(@_)"/>
    <numFmt numFmtId="226" formatCode="_(* #,##0.0000000_);_(* \(#,##0.0000000\);_(* &quot;-&quot;??_);_(@_)"/>
    <numFmt numFmtId="227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201" fontId="58" fillId="0" borderId="0" xfId="55" applyNumberFormat="1" applyFont="1">
      <alignment/>
      <protection/>
    </xf>
    <xf numFmtId="201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201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1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7" fontId="61" fillId="33" borderId="18" xfId="70" applyNumberFormat="1" applyFont="1" applyFill="1" applyBorder="1" applyAlignment="1">
      <alignment wrapText="1"/>
    </xf>
    <xf numFmtId="196" fontId="61" fillId="0" borderId="19" xfId="70" applyNumberFormat="1" applyFont="1" applyBorder="1" applyAlignment="1">
      <alignment/>
    </xf>
    <xf numFmtId="196" fontId="61" fillId="0" borderId="20" xfId="70" applyNumberFormat="1" applyFont="1" applyBorder="1" applyAlignment="1">
      <alignment/>
    </xf>
    <xf numFmtId="201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7" fontId="61" fillId="33" borderId="22" xfId="70" applyNumberFormat="1" applyFont="1" applyFill="1" applyBorder="1" applyAlignment="1">
      <alignment wrapText="1"/>
    </xf>
    <xf numFmtId="196" fontId="61" fillId="0" borderId="23" xfId="70" applyNumberFormat="1" applyFont="1" applyBorder="1" applyAlignment="1">
      <alignment/>
    </xf>
    <xf numFmtId="201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7" fontId="62" fillId="10" borderId="14" xfId="70" applyNumberFormat="1" applyFont="1" applyFill="1" applyBorder="1" applyAlignment="1">
      <alignment horizontal="right" vertical="center"/>
    </xf>
    <xf numFmtId="196" fontId="62" fillId="10" borderId="15" xfId="70" applyNumberFormat="1" applyFont="1" applyFill="1" applyBorder="1" applyAlignment="1">
      <alignment horizontal="right" vertical="center"/>
    </xf>
    <xf numFmtId="196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6" fontId="63" fillId="0" borderId="0" xfId="70" applyNumberFormat="1" applyFont="1" applyBorder="1" applyAlignment="1">
      <alignment vertical="center"/>
    </xf>
    <xf numFmtId="207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201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201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201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201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201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7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7" fontId="61" fillId="33" borderId="26" xfId="70" applyNumberFormat="1" applyFont="1" applyFill="1" applyBorder="1" applyAlignment="1">
      <alignment wrapText="1"/>
    </xf>
    <xf numFmtId="196" fontId="61" fillId="0" borderId="27" xfId="70" applyNumberFormat="1" applyFont="1" applyBorder="1" applyAlignment="1">
      <alignment/>
    </xf>
    <xf numFmtId="207" fontId="61" fillId="33" borderId="10" xfId="70" applyNumberFormat="1" applyFont="1" applyFill="1" applyBorder="1" applyAlignment="1">
      <alignment wrapText="1"/>
    </xf>
    <xf numFmtId="196" fontId="61" fillId="0" borderId="11" xfId="70" applyNumberFormat="1" applyFont="1" applyBorder="1" applyAlignment="1">
      <alignment/>
    </xf>
    <xf numFmtId="201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6" fontId="62" fillId="10" borderId="28" xfId="70" applyNumberFormat="1" applyFont="1" applyFill="1" applyBorder="1" applyAlignment="1">
      <alignment horizontal="right" vertical="center"/>
    </xf>
    <xf numFmtId="207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7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7" fontId="62" fillId="34" borderId="29" xfId="71" applyNumberFormat="1" applyFont="1" applyFill="1" applyBorder="1" applyAlignment="1">
      <alignment horizontal="center" wrapText="1"/>
    </xf>
    <xf numFmtId="218" fontId="62" fillId="34" borderId="14" xfId="71" applyNumberFormat="1" applyFont="1" applyFill="1" applyBorder="1" applyAlignment="1">
      <alignment horizontal="center" wrapText="1"/>
    </xf>
    <xf numFmtId="201" fontId="61" fillId="0" borderId="19" xfId="0" applyNumberFormat="1" applyFont="1" applyBorder="1" applyAlignment="1">
      <alignment horizontal="right" vertical="center"/>
    </xf>
    <xf numFmtId="201" fontId="61" fillId="0" borderId="24" xfId="0" applyNumberFormat="1" applyFont="1" applyBorder="1" applyAlignment="1">
      <alignment horizontal="right" vertical="center"/>
    </xf>
    <xf numFmtId="201" fontId="61" fillId="0" borderId="39" xfId="0" applyNumberFormat="1" applyFont="1" applyBorder="1" applyAlignment="1">
      <alignment horizontal="right" vertical="center"/>
    </xf>
    <xf numFmtId="201" fontId="62" fillId="34" borderId="40" xfId="0" applyNumberFormat="1" applyFont="1" applyFill="1" applyBorder="1" applyAlignment="1">
      <alignment horizontal="center" wrapText="1"/>
    </xf>
    <xf numFmtId="201" fontId="61" fillId="0" borderId="41" xfId="0" applyNumberFormat="1" applyFont="1" applyBorder="1" applyAlignment="1">
      <alignment horizontal="right" vertical="center"/>
    </xf>
    <xf numFmtId="201" fontId="61" fillId="0" borderId="42" xfId="0" applyNumberFormat="1" applyFont="1" applyBorder="1" applyAlignment="1">
      <alignment horizontal="right" vertical="center"/>
    </xf>
    <xf numFmtId="201" fontId="61" fillId="0" borderId="42" xfId="0" applyNumberFormat="1" applyFont="1" applyBorder="1" applyAlignment="1">
      <alignment horizontal="right"/>
    </xf>
    <xf numFmtId="201" fontId="61" fillId="0" borderId="43" xfId="0" applyNumberFormat="1" applyFont="1" applyBorder="1" applyAlignment="1">
      <alignment horizontal="right" vertical="center"/>
    </xf>
    <xf numFmtId="201" fontId="62" fillId="34" borderId="28" xfId="71" applyNumberFormat="1" applyFont="1" applyFill="1" applyBorder="1" applyAlignment="1">
      <alignment horizontal="center" wrapText="1"/>
    </xf>
    <xf numFmtId="201" fontId="61" fillId="0" borderId="24" xfId="0" applyNumberFormat="1" applyFont="1" applyBorder="1" applyAlignment="1">
      <alignment horizontal="right"/>
    </xf>
    <xf numFmtId="201" fontId="61" fillId="0" borderId="12" xfId="0" applyNumberFormat="1" applyFont="1" applyBorder="1" applyAlignment="1">
      <alignment horizontal="right" vertical="center"/>
    </xf>
    <xf numFmtId="201" fontId="62" fillId="34" borderId="15" xfId="71" applyNumberFormat="1" applyFont="1" applyFill="1" applyBorder="1" applyAlignment="1">
      <alignment horizontal="center" wrapText="1"/>
    </xf>
    <xf numFmtId="207" fontId="57" fillId="0" borderId="0" xfId="0" applyNumberFormat="1" applyFont="1" applyAlignment="1">
      <alignment/>
    </xf>
    <xf numFmtId="201" fontId="64" fillId="0" borderId="0" xfId="55" applyNumberFormat="1" applyFont="1" applyAlignment="1">
      <alignment horizontal="center"/>
      <protection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201" fontId="64" fillId="0" borderId="0" xfId="57" applyNumberFormat="1" applyFont="1" applyAlignment="1">
      <alignment horizontal="center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201" fontId="59" fillId="0" borderId="2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4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1" t="s">
        <v>89</v>
      </c>
      <c r="K1" s="111"/>
      <c r="L1" s="111"/>
      <c r="M1" s="11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2"/>
      <c r="J2" s="112"/>
      <c r="K2" s="112"/>
      <c r="L2" s="112"/>
      <c r="M2" s="112"/>
    </row>
    <row r="3" spans="1:13" ht="24" customHeight="1" thickBot="1">
      <c r="A3" s="113" t="s">
        <v>101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22.5" customHeight="1" thickBot="1">
      <c r="A4" s="114" t="s">
        <v>0</v>
      </c>
      <c r="B4" s="117" t="s">
        <v>1</v>
      </c>
      <c r="C4" s="118"/>
      <c r="D4" s="119" t="s">
        <v>2</v>
      </c>
      <c r="E4" s="120"/>
      <c r="F4" s="120"/>
      <c r="G4" s="120"/>
      <c r="H4" s="120"/>
      <c r="I4" s="120"/>
      <c r="J4" s="120"/>
      <c r="K4" s="120"/>
      <c r="L4" s="120"/>
      <c r="M4" s="121"/>
    </row>
    <row r="5" spans="1:13" ht="57" customHeight="1">
      <c r="A5" s="115"/>
      <c r="B5" s="109" t="s">
        <v>3</v>
      </c>
      <c r="C5" s="122" t="s">
        <v>30</v>
      </c>
      <c r="D5" s="101" t="s">
        <v>4</v>
      </c>
      <c r="E5" s="102"/>
      <c r="F5" s="101" t="s">
        <v>5</v>
      </c>
      <c r="G5" s="102"/>
      <c r="H5" s="101" t="s">
        <v>6</v>
      </c>
      <c r="I5" s="102"/>
      <c r="J5" s="101" t="s">
        <v>28</v>
      </c>
      <c r="K5" s="102"/>
      <c r="L5" s="101" t="s">
        <v>29</v>
      </c>
      <c r="M5" s="124"/>
    </row>
    <row r="6" spans="1:13" ht="42.75" customHeight="1" thickBot="1">
      <c r="A6" s="116"/>
      <c r="B6" s="110"/>
      <c r="C6" s="123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17710</v>
      </c>
      <c r="C8" s="20">
        <f>E8+G8+I8+K8+M8</f>
        <v>871596.98</v>
      </c>
      <c r="D8" s="19">
        <v>3536</v>
      </c>
      <c r="E8" s="21">
        <v>88904.851</v>
      </c>
      <c r="F8" s="19">
        <v>2697</v>
      </c>
      <c r="G8" s="21">
        <v>64377.194</v>
      </c>
      <c r="H8" s="19">
        <v>471</v>
      </c>
      <c r="I8" s="21">
        <v>23895.844</v>
      </c>
      <c r="J8" s="19">
        <v>627</v>
      </c>
      <c r="K8" s="21">
        <v>303570.938</v>
      </c>
      <c r="L8" s="19">
        <v>10379</v>
      </c>
      <c r="M8" s="22">
        <v>390848.153</v>
      </c>
    </row>
    <row r="9" spans="1:13" ht="15" customHeight="1">
      <c r="A9" s="23" t="s">
        <v>9</v>
      </c>
      <c r="B9" s="19">
        <f aca="true" t="shared" si="0" ref="B9:B24">D9+F9+H9+J9+L9</f>
        <v>27356</v>
      </c>
      <c r="C9" s="20">
        <f aca="true" t="shared" si="1" ref="C9:C24">E9+G9+I9+K9+M9</f>
        <v>1449585.314</v>
      </c>
      <c r="D9" s="24">
        <v>3810</v>
      </c>
      <c r="E9" s="25">
        <v>97058.899</v>
      </c>
      <c r="F9" s="24">
        <v>3386</v>
      </c>
      <c r="G9" s="25">
        <v>106335.052</v>
      </c>
      <c r="H9" s="24">
        <v>1021</v>
      </c>
      <c r="I9" s="25">
        <v>54752.922</v>
      </c>
      <c r="J9" s="24">
        <v>945</v>
      </c>
      <c r="K9" s="25">
        <v>491302.919</v>
      </c>
      <c r="L9" s="24">
        <v>18194</v>
      </c>
      <c r="M9" s="26">
        <v>700135.522</v>
      </c>
    </row>
    <row r="10" spans="1:13" ht="15" customHeight="1">
      <c r="A10" s="23" t="s">
        <v>10</v>
      </c>
      <c r="B10" s="19">
        <f t="shared" si="0"/>
        <v>58648</v>
      </c>
      <c r="C10" s="20">
        <f t="shared" si="1"/>
        <v>2983269.488</v>
      </c>
      <c r="D10" s="24">
        <v>5068</v>
      </c>
      <c r="E10" s="25">
        <v>123388.309</v>
      </c>
      <c r="F10" s="24">
        <v>5132</v>
      </c>
      <c r="G10" s="25">
        <v>132870.295</v>
      </c>
      <c r="H10" s="24">
        <v>1641</v>
      </c>
      <c r="I10" s="25">
        <v>78095.371</v>
      </c>
      <c r="J10" s="24">
        <v>2167</v>
      </c>
      <c r="K10" s="25">
        <v>1030790.503</v>
      </c>
      <c r="L10" s="24">
        <v>44640</v>
      </c>
      <c r="M10" s="26">
        <v>1618125.01</v>
      </c>
    </row>
    <row r="11" spans="1:13" ht="15" customHeight="1">
      <c r="A11" s="23" t="s">
        <v>11</v>
      </c>
      <c r="B11" s="19">
        <f t="shared" si="0"/>
        <v>22425</v>
      </c>
      <c r="C11" s="20">
        <f t="shared" si="1"/>
        <v>1435286.0550000002</v>
      </c>
      <c r="D11" s="24">
        <v>3390</v>
      </c>
      <c r="E11" s="25">
        <v>126726.089</v>
      </c>
      <c r="F11" s="24">
        <v>2843</v>
      </c>
      <c r="G11" s="25">
        <v>123373.06</v>
      </c>
      <c r="H11" s="24">
        <v>1423</v>
      </c>
      <c r="I11" s="25">
        <v>84478.128</v>
      </c>
      <c r="J11" s="24">
        <v>924</v>
      </c>
      <c r="K11" s="25">
        <v>498889.719</v>
      </c>
      <c r="L11" s="24">
        <v>13845</v>
      </c>
      <c r="M11" s="26">
        <v>601819.059</v>
      </c>
    </row>
    <row r="12" spans="1:15" ht="15" customHeight="1">
      <c r="A12" s="23" t="s">
        <v>12</v>
      </c>
      <c r="B12" s="19">
        <f t="shared" si="0"/>
        <v>32123</v>
      </c>
      <c r="C12" s="20">
        <f t="shared" si="1"/>
        <v>2620920.065</v>
      </c>
      <c r="D12" s="24">
        <v>5181</v>
      </c>
      <c r="E12" s="25">
        <v>129159.146</v>
      </c>
      <c r="F12" s="24">
        <v>4731</v>
      </c>
      <c r="G12" s="25">
        <v>122737.039</v>
      </c>
      <c r="H12" s="24">
        <v>1360</v>
      </c>
      <c r="I12" s="25">
        <v>73070.736</v>
      </c>
      <c r="J12" s="24">
        <v>1740</v>
      </c>
      <c r="K12" s="25">
        <v>1501338.095</v>
      </c>
      <c r="L12" s="24">
        <v>19111</v>
      </c>
      <c r="M12" s="26">
        <v>794615.049</v>
      </c>
      <c r="O12" s="2" t="s">
        <v>33</v>
      </c>
    </row>
    <row r="13" spans="1:13" ht="15" customHeight="1">
      <c r="A13" s="23" t="s">
        <v>13</v>
      </c>
      <c r="B13" s="19">
        <f t="shared" si="0"/>
        <v>33420</v>
      </c>
      <c r="C13" s="20">
        <f t="shared" si="1"/>
        <v>1801570.51</v>
      </c>
      <c r="D13" s="24">
        <v>4325</v>
      </c>
      <c r="E13" s="25">
        <v>92198.413</v>
      </c>
      <c r="F13" s="24">
        <v>2498</v>
      </c>
      <c r="G13" s="25">
        <v>75956.234</v>
      </c>
      <c r="H13" s="24">
        <v>1068</v>
      </c>
      <c r="I13" s="25">
        <v>50093.623</v>
      </c>
      <c r="J13" s="24">
        <v>1280</v>
      </c>
      <c r="K13" s="25">
        <v>698103.982</v>
      </c>
      <c r="L13" s="24">
        <v>24249</v>
      </c>
      <c r="M13" s="26">
        <v>885218.258</v>
      </c>
    </row>
    <row r="14" spans="1:13" ht="15" customHeight="1">
      <c r="A14" s="23" t="s">
        <v>14</v>
      </c>
      <c r="B14" s="19">
        <f t="shared" si="0"/>
        <v>18774</v>
      </c>
      <c r="C14" s="20">
        <f t="shared" si="1"/>
        <v>1036688.6170000001</v>
      </c>
      <c r="D14" s="24">
        <v>2602</v>
      </c>
      <c r="E14" s="25">
        <v>72828.756</v>
      </c>
      <c r="F14" s="24">
        <v>2062</v>
      </c>
      <c r="G14" s="25">
        <v>58977.459</v>
      </c>
      <c r="H14" s="24">
        <v>1588</v>
      </c>
      <c r="I14" s="25">
        <v>102733.772</v>
      </c>
      <c r="J14" s="24">
        <v>709</v>
      </c>
      <c r="K14" s="25">
        <v>348678.614</v>
      </c>
      <c r="L14" s="24">
        <v>11813</v>
      </c>
      <c r="M14" s="26">
        <v>453470.016</v>
      </c>
    </row>
    <row r="15" spans="1:14" ht="15" customHeight="1">
      <c r="A15" s="23" t="s">
        <v>15</v>
      </c>
      <c r="B15" s="19">
        <f t="shared" si="0"/>
        <v>40961</v>
      </c>
      <c r="C15" s="20">
        <f t="shared" si="1"/>
        <v>2133042.89365</v>
      </c>
      <c r="D15" s="24">
        <v>13632</v>
      </c>
      <c r="E15" s="25">
        <v>466567.61665</v>
      </c>
      <c r="F15" s="24">
        <v>5189</v>
      </c>
      <c r="G15" s="25">
        <v>166419.36</v>
      </c>
      <c r="H15" s="24">
        <v>1315</v>
      </c>
      <c r="I15" s="25">
        <v>72454.575</v>
      </c>
      <c r="J15" s="24">
        <v>1225</v>
      </c>
      <c r="K15" s="25">
        <v>652875.11</v>
      </c>
      <c r="L15" s="24">
        <v>19600</v>
      </c>
      <c r="M15" s="26">
        <v>774726.232</v>
      </c>
      <c r="N15" s="2" t="s">
        <v>33</v>
      </c>
    </row>
    <row r="16" spans="1:13" ht="15" customHeight="1">
      <c r="A16" s="23" t="s">
        <v>16</v>
      </c>
      <c r="B16" s="19">
        <f t="shared" si="0"/>
        <v>27341</v>
      </c>
      <c r="C16" s="20">
        <f t="shared" si="1"/>
        <v>1333007.1579999998</v>
      </c>
      <c r="D16" s="24">
        <v>2971</v>
      </c>
      <c r="E16" s="25">
        <v>62948.336</v>
      </c>
      <c r="F16" s="24">
        <v>2561</v>
      </c>
      <c r="G16" s="25">
        <v>71373.108</v>
      </c>
      <c r="H16" s="24">
        <v>1349</v>
      </c>
      <c r="I16" s="25">
        <v>44253.168</v>
      </c>
      <c r="J16" s="24">
        <v>1181</v>
      </c>
      <c r="K16" s="25">
        <v>493049.674</v>
      </c>
      <c r="L16" s="24">
        <v>19279</v>
      </c>
      <c r="M16" s="26">
        <v>661382.872</v>
      </c>
    </row>
    <row r="17" spans="1:13" ht="15" customHeight="1">
      <c r="A17" s="23" t="s">
        <v>17</v>
      </c>
      <c r="B17" s="19">
        <f t="shared" si="0"/>
        <v>16840</v>
      </c>
      <c r="C17" s="20">
        <f t="shared" si="1"/>
        <v>864834.3900000001</v>
      </c>
      <c r="D17" s="24">
        <v>3503</v>
      </c>
      <c r="E17" s="25">
        <v>84016.747</v>
      </c>
      <c r="F17" s="24">
        <v>2904</v>
      </c>
      <c r="G17" s="25">
        <v>71228.246</v>
      </c>
      <c r="H17" s="24">
        <v>895</v>
      </c>
      <c r="I17" s="25">
        <v>40591.689</v>
      </c>
      <c r="J17" s="24">
        <v>544</v>
      </c>
      <c r="K17" s="25">
        <v>296759.091</v>
      </c>
      <c r="L17" s="24">
        <v>8994</v>
      </c>
      <c r="M17" s="26">
        <v>372238.617</v>
      </c>
    </row>
    <row r="18" spans="1:13" ht="15" customHeight="1">
      <c r="A18" s="23" t="s">
        <v>18</v>
      </c>
      <c r="B18" s="19">
        <f t="shared" si="0"/>
        <v>27513</v>
      </c>
      <c r="C18" s="20">
        <f t="shared" si="1"/>
        <v>2088557.5929999999</v>
      </c>
      <c r="D18" s="24">
        <v>4418</v>
      </c>
      <c r="E18" s="25">
        <v>173212.086</v>
      </c>
      <c r="F18" s="24">
        <v>2767</v>
      </c>
      <c r="G18" s="25">
        <v>160921.286</v>
      </c>
      <c r="H18" s="24">
        <v>1329</v>
      </c>
      <c r="I18" s="25">
        <v>75673.628</v>
      </c>
      <c r="J18" s="24">
        <v>1404</v>
      </c>
      <c r="K18" s="25">
        <v>886492.011</v>
      </c>
      <c r="L18" s="24">
        <v>17595</v>
      </c>
      <c r="M18" s="26">
        <v>792258.582</v>
      </c>
    </row>
    <row r="19" spans="1:13" ht="15" customHeight="1">
      <c r="A19" s="23" t="s">
        <v>19</v>
      </c>
      <c r="B19" s="19">
        <f t="shared" si="0"/>
        <v>16922</v>
      </c>
      <c r="C19" s="20">
        <f t="shared" si="1"/>
        <v>933617.61596</v>
      </c>
      <c r="D19" s="24">
        <v>3300</v>
      </c>
      <c r="E19" s="25">
        <v>96974.43995999999</v>
      </c>
      <c r="F19" s="24">
        <v>2609</v>
      </c>
      <c r="G19" s="25">
        <v>78759.436</v>
      </c>
      <c r="H19" s="24">
        <v>945</v>
      </c>
      <c r="I19" s="25">
        <v>51472.408</v>
      </c>
      <c r="J19" s="24">
        <v>656</v>
      </c>
      <c r="K19" s="25">
        <v>329251.408</v>
      </c>
      <c r="L19" s="24">
        <v>9412</v>
      </c>
      <c r="M19" s="26">
        <v>377159.924</v>
      </c>
    </row>
    <row r="20" spans="1:13" ht="15" customHeight="1">
      <c r="A20" s="23" t="s">
        <v>20</v>
      </c>
      <c r="B20" s="19">
        <f t="shared" si="0"/>
        <v>10131</v>
      </c>
      <c r="C20" s="20">
        <f t="shared" si="1"/>
        <v>466657.324</v>
      </c>
      <c r="D20" s="24">
        <v>2471</v>
      </c>
      <c r="E20" s="25">
        <v>53473.57</v>
      </c>
      <c r="F20" s="24">
        <v>1509</v>
      </c>
      <c r="G20" s="25">
        <v>32880.196</v>
      </c>
      <c r="H20" s="24">
        <v>621</v>
      </c>
      <c r="I20" s="25">
        <v>28720.458</v>
      </c>
      <c r="J20" s="24">
        <v>325</v>
      </c>
      <c r="K20" s="25">
        <v>153999.475</v>
      </c>
      <c r="L20" s="24">
        <v>5205</v>
      </c>
      <c r="M20" s="26">
        <v>197583.625</v>
      </c>
    </row>
    <row r="21" spans="1:13" ht="15" customHeight="1">
      <c r="A21" s="23" t="s">
        <v>91</v>
      </c>
      <c r="B21" s="19">
        <f t="shared" si="0"/>
        <v>66404</v>
      </c>
      <c r="C21" s="20">
        <f t="shared" si="1"/>
        <v>2821188.602</v>
      </c>
      <c r="D21" s="24">
        <v>7582</v>
      </c>
      <c r="E21" s="25">
        <v>156554.893</v>
      </c>
      <c r="F21" s="24">
        <v>3768</v>
      </c>
      <c r="G21" s="25">
        <v>99870.795</v>
      </c>
      <c r="H21" s="24">
        <v>1170</v>
      </c>
      <c r="I21" s="25">
        <v>39438.689</v>
      </c>
      <c r="J21" s="24">
        <v>1777</v>
      </c>
      <c r="K21" s="25">
        <v>796971.347</v>
      </c>
      <c r="L21" s="24">
        <v>52107</v>
      </c>
      <c r="M21" s="26">
        <v>1728352.878</v>
      </c>
    </row>
    <row r="22" spans="1:13" ht="15" customHeight="1">
      <c r="A22" s="23" t="s">
        <v>21</v>
      </c>
      <c r="B22" s="19">
        <f t="shared" si="0"/>
        <v>46042</v>
      </c>
      <c r="C22" s="20">
        <f t="shared" si="1"/>
        <v>3452543.1909999996</v>
      </c>
      <c r="D22" s="24">
        <v>6839</v>
      </c>
      <c r="E22" s="25">
        <v>279395.443</v>
      </c>
      <c r="F22" s="24">
        <v>3939</v>
      </c>
      <c r="G22" s="25">
        <v>150407.521</v>
      </c>
      <c r="H22" s="24">
        <v>2012</v>
      </c>
      <c r="I22" s="25">
        <v>149695.169</v>
      </c>
      <c r="J22" s="24">
        <v>2381</v>
      </c>
      <c r="K22" s="25">
        <v>1437016.437</v>
      </c>
      <c r="L22" s="24">
        <v>30871</v>
      </c>
      <c r="M22" s="26">
        <v>1436028.621</v>
      </c>
    </row>
    <row r="23" spans="1:13" ht="15" customHeight="1">
      <c r="A23" s="27" t="s">
        <v>96</v>
      </c>
      <c r="B23" s="19">
        <f t="shared" si="0"/>
        <v>37679</v>
      </c>
      <c r="C23" s="20">
        <f t="shared" si="1"/>
        <v>2875629.0480000004</v>
      </c>
      <c r="D23" s="62">
        <v>4625</v>
      </c>
      <c r="E23" s="63">
        <v>167432.41</v>
      </c>
      <c r="F23" s="62">
        <v>2993</v>
      </c>
      <c r="G23" s="63">
        <v>117337.022</v>
      </c>
      <c r="H23" s="62">
        <v>1723</v>
      </c>
      <c r="I23" s="63">
        <v>126928.256</v>
      </c>
      <c r="J23" s="62">
        <v>1842</v>
      </c>
      <c r="K23" s="63">
        <v>1196302.847</v>
      </c>
      <c r="L23" s="62">
        <v>26496</v>
      </c>
      <c r="M23" s="64">
        <v>1267628.513</v>
      </c>
    </row>
    <row r="24" spans="1:13" ht="15" customHeight="1" thickBot="1">
      <c r="A24" s="27" t="s">
        <v>90</v>
      </c>
      <c r="B24" s="60">
        <f t="shared" si="0"/>
        <v>36739</v>
      </c>
      <c r="C24" s="61">
        <f t="shared" si="1"/>
        <v>1878826.425</v>
      </c>
      <c r="D24" s="62">
        <v>4141</v>
      </c>
      <c r="E24" s="63">
        <v>106731.113</v>
      </c>
      <c r="F24" s="62">
        <v>2224</v>
      </c>
      <c r="G24" s="63">
        <v>69730.174</v>
      </c>
      <c r="H24" s="62">
        <v>997</v>
      </c>
      <c r="I24" s="63">
        <v>38589.228</v>
      </c>
      <c r="J24" s="62">
        <v>1333</v>
      </c>
      <c r="K24" s="63">
        <v>664536.207</v>
      </c>
      <c r="L24" s="62">
        <v>28044</v>
      </c>
      <c r="M24" s="64">
        <v>999239.703</v>
      </c>
    </row>
    <row r="25" spans="1:13" s="31" customFormat="1" ht="15" customHeight="1" thickBot="1">
      <c r="A25" s="65" t="s">
        <v>22</v>
      </c>
      <c r="B25" s="28">
        <f>SUM(B8:B24)</f>
        <v>537028</v>
      </c>
      <c r="C25" s="66">
        <f>SUM(C8:C24)</f>
        <v>31046821.26961</v>
      </c>
      <c r="D25" s="28">
        <f>SUM(D8:D24)</f>
        <v>81394</v>
      </c>
      <c r="E25" s="29">
        <f aca="true" t="shared" si="2" ref="E25:M25">SUM(E8:E24)</f>
        <v>2377571.11761</v>
      </c>
      <c r="F25" s="67">
        <f t="shared" si="2"/>
        <v>53812</v>
      </c>
      <c r="G25" s="66">
        <f t="shared" si="2"/>
        <v>1703553.477</v>
      </c>
      <c r="H25" s="28">
        <f t="shared" si="2"/>
        <v>20928</v>
      </c>
      <c r="I25" s="29">
        <f t="shared" si="2"/>
        <v>1134937.6639999999</v>
      </c>
      <c r="J25" s="67">
        <f t="shared" si="2"/>
        <v>21060</v>
      </c>
      <c r="K25" s="66">
        <f t="shared" si="2"/>
        <v>11779928.376999998</v>
      </c>
      <c r="L25" s="28">
        <f t="shared" si="2"/>
        <v>359834</v>
      </c>
      <c r="M25" s="29">
        <f t="shared" si="2"/>
        <v>14050830.634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5" t="s">
        <v>33</v>
      </c>
      <c r="B27" s="106"/>
      <c r="C27" s="106"/>
      <c r="D27" s="106"/>
      <c r="E27" s="106"/>
      <c r="F27" s="106"/>
      <c r="G27" s="106"/>
      <c r="H27" s="106"/>
      <c r="I27" s="106"/>
      <c r="J27" s="36"/>
      <c r="K27" s="37"/>
      <c r="L27" s="36"/>
      <c r="M27" s="37"/>
    </row>
    <row r="28" spans="1:13" s="40" customFormat="1" ht="12.75">
      <c r="A28" s="107" t="s">
        <v>36</v>
      </c>
      <c r="B28" s="108"/>
      <c r="C28" s="108"/>
      <c r="D28" s="108"/>
      <c r="E28" s="108"/>
      <c r="F28" s="108"/>
      <c r="G28" s="108"/>
      <c r="H28" s="108"/>
      <c r="I28" s="108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0"/>
      <c r="C32" s="100"/>
      <c r="D32" s="100"/>
      <c r="E32" s="104"/>
      <c r="F32" s="104"/>
      <c r="G32" s="4"/>
      <c r="I32" s="4"/>
      <c r="J32" s="46"/>
      <c r="K32" s="47"/>
      <c r="L32" s="3"/>
      <c r="M32" s="4"/>
    </row>
    <row r="33" spans="1:6" ht="15.75">
      <c r="A33" s="48"/>
      <c r="B33" s="103"/>
      <c r="C33" s="103"/>
      <c r="D33" s="103"/>
      <c r="E33" s="49"/>
      <c r="F33" s="50"/>
    </row>
    <row r="34" spans="1:8" ht="30" customHeight="1">
      <c r="A34" s="51"/>
      <c r="B34" s="100"/>
      <c r="C34" s="100"/>
      <c r="D34" s="100"/>
      <c r="E34" s="104"/>
      <c r="F34" s="104"/>
      <c r="H34" s="17" t="s">
        <v>33</v>
      </c>
    </row>
    <row r="35" spans="1:5" ht="12.75">
      <c r="A35" s="52"/>
      <c r="B35" s="103"/>
      <c r="C35" s="103"/>
      <c r="D35" s="103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D5:E5"/>
    <mergeCell ref="B33:D33"/>
    <mergeCell ref="B5:B6"/>
    <mergeCell ref="J1:M1"/>
    <mergeCell ref="I2:M2"/>
    <mergeCell ref="A3:M3"/>
    <mergeCell ref="A4:A6"/>
    <mergeCell ref="B4:C4"/>
    <mergeCell ref="D4:M4"/>
    <mergeCell ref="C5:C6"/>
    <mergeCell ref="L5:M5"/>
    <mergeCell ref="B32:D32"/>
    <mergeCell ref="J5:K5"/>
    <mergeCell ref="B35:D35"/>
    <mergeCell ref="H5:I5"/>
    <mergeCell ref="F5:G5"/>
    <mergeCell ref="E32:F32"/>
    <mergeCell ref="A27:I27"/>
    <mergeCell ref="E34:F34"/>
    <mergeCell ref="A28:I28"/>
    <mergeCell ref="B34:D34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tabSelected="1" zoomScalePageLayoutView="0" workbookViewId="0" topLeftCell="A1">
      <selection activeCell="F5" sqref="F5:G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1" t="s">
        <v>86</v>
      </c>
      <c r="K1" s="111"/>
      <c r="L1" s="111"/>
      <c r="M1" s="11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2"/>
      <c r="J2" s="112"/>
      <c r="K2" s="112"/>
      <c r="L2" s="112"/>
      <c r="M2" s="112"/>
    </row>
    <row r="3" spans="1:13" ht="33" customHeight="1" thickBot="1">
      <c r="A3" s="113" t="s">
        <v>100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22.5" customHeight="1" thickBot="1">
      <c r="A4" s="114" t="s">
        <v>24</v>
      </c>
      <c r="B4" s="117" t="s">
        <v>25</v>
      </c>
      <c r="C4" s="118"/>
      <c r="D4" s="119" t="s">
        <v>27</v>
      </c>
      <c r="E4" s="120"/>
      <c r="F4" s="120"/>
      <c r="G4" s="120"/>
      <c r="H4" s="120"/>
      <c r="I4" s="120"/>
      <c r="J4" s="120"/>
      <c r="K4" s="120"/>
      <c r="L4" s="120"/>
      <c r="M4" s="121"/>
    </row>
    <row r="5" spans="1:13" ht="57" customHeight="1">
      <c r="A5" s="115"/>
      <c r="B5" s="109" t="s">
        <v>37</v>
      </c>
      <c r="C5" s="122" t="s">
        <v>53</v>
      </c>
      <c r="D5" s="101" t="s">
        <v>55</v>
      </c>
      <c r="E5" s="102"/>
      <c r="F5" s="101" t="s">
        <v>56</v>
      </c>
      <c r="G5" s="102"/>
      <c r="H5" s="101" t="s">
        <v>57</v>
      </c>
      <c r="I5" s="102"/>
      <c r="J5" s="101" t="s">
        <v>52</v>
      </c>
      <c r="K5" s="102"/>
      <c r="L5" s="101" t="s">
        <v>31</v>
      </c>
      <c r="M5" s="124"/>
    </row>
    <row r="6" spans="1:13" ht="42.75" customHeight="1" thickBot="1">
      <c r="A6" s="116"/>
      <c r="B6" s="110"/>
      <c r="C6" s="123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17710</v>
      </c>
      <c r="C8" s="20">
        <f aca="true" t="shared" si="1" ref="C8:C24">E8+G8+I8+K8+M8</f>
        <v>871596.98</v>
      </c>
      <c r="D8" s="19">
        <v>3536</v>
      </c>
      <c r="E8" s="21">
        <v>88904.851</v>
      </c>
      <c r="F8" s="19">
        <v>2697</v>
      </c>
      <c r="G8" s="21">
        <v>64377.194</v>
      </c>
      <c r="H8" s="19">
        <v>471</v>
      </c>
      <c r="I8" s="21">
        <v>23895.844</v>
      </c>
      <c r="J8" s="19">
        <v>627</v>
      </c>
      <c r="K8" s="21">
        <v>303570.938</v>
      </c>
      <c r="L8" s="19">
        <v>10379</v>
      </c>
      <c r="M8" s="22">
        <v>390848.153</v>
      </c>
    </row>
    <row r="9" spans="1:13" ht="15" customHeight="1">
      <c r="A9" s="23" t="s">
        <v>39</v>
      </c>
      <c r="B9" s="19">
        <f t="shared" si="0"/>
        <v>27356</v>
      </c>
      <c r="C9" s="20">
        <f t="shared" si="1"/>
        <v>1449585.314</v>
      </c>
      <c r="D9" s="24">
        <v>3810</v>
      </c>
      <c r="E9" s="25">
        <v>97058.899</v>
      </c>
      <c r="F9" s="24">
        <v>3386</v>
      </c>
      <c r="G9" s="25">
        <v>106335.052</v>
      </c>
      <c r="H9" s="24">
        <v>1021</v>
      </c>
      <c r="I9" s="25">
        <v>54752.922</v>
      </c>
      <c r="J9" s="24">
        <v>945</v>
      </c>
      <c r="K9" s="25">
        <v>491302.919</v>
      </c>
      <c r="L9" s="24">
        <v>18194</v>
      </c>
      <c r="M9" s="26">
        <v>700135.522</v>
      </c>
    </row>
    <row r="10" spans="1:13" ht="15" customHeight="1">
      <c r="A10" s="23" t="s">
        <v>40</v>
      </c>
      <c r="B10" s="19">
        <f t="shared" si="0"/>
        <v>58648</v>
      </c>
      <c r="C10" s="20">
        <f t="shared" si="1"/>
        <v>2983269.488</v>
      </c>
      <c r="D10" s="24">
        <v>5068</v>
      </c>
      <c r="E10" s="25">
        <v>123388.309</v>
      </c>
      <c r="F10" s="24">
        <v>5132</v>
      </c>
      <c r="G10" s="25">
        <v>132870.295</v>
      </c>
      <c r="H10" s="24">
        <v>1641</v>
      </c>
      <c r="I10" s="25">
        <v>78095.371</v>
      </c>
      <c r="J10" s="24">
        <v>2167</v>
      </c>
      <c r="K10" s="25">
        <v>1030790.503</v>
      </c>
      <c r="L10" s="24">
        <v>44640</v>
      </c>
      <c r="M10" s="26">
        <v>1618125.01</v>
      </c>
    </row>
    <row r="11" spans="1:13" ht="15" customHeight="1">
      <c r="A11" s="23" t="s">
        <v>41</v>
      </c>
      <c r="B11" s="19">
        <f t="shared" si="0"/>
        <v>22425</v>
      </c>
      <c r="C11" s="20">
        <f t="shared" si="1"/>
        <v>1435286.0550000002</v>
      </c>
      <c r="D11" s="24">
        <v>3390</v>
      </c>
      <c r="E11" s="25">
        <v>126726.089</v>
      </c>
      <c r="F11" s="24">
        <v>2843</v>
      </c>
      <c r="G11" s="25">
        <v>123373.06</v>
      </c>
      <c r="H11" s="24">
        <v>1423</v>
      </c>
      <c r="I11" s="25">
        <v>84478.128</v>
      </c>
      <c r="J11" s="24">
        <v>924</v>
      </c>
      <c r="K11" s="25">
        <v>498889.719</v>
      </c>
      <c r="L11" s="24">
        <v>13845</v>
      </c>
      <c r="M11" s="26">
        <v>601819.059</v>
      </c>
    </row>
    <row r="12" spans="1:13" ht="15" customHeight="1">
      <c r="A12" s="23" t="s">
        <v>42</v>
      </c>
      <c r="B12" s="19">
        <f t="shared" si="0"/>
        <v>32123</v>
      </c>
      <c r="C12" s="20">
        <f t="shared" si="1"/>
        <v>2620920.065</v>
      </c>
      <c r="D12" s="24">
        <v>5181</v>
      </c>
      <c r="E12" s="25">
        <v>129159.146</v>
      </c>
      <c r="F12" s="24">
        <v>4731</v>
      </c>
      <c r="G12" s="25">
        <v>122737.039</v>
      </c>
      <c r="H12" s="24">
        <v>1360</v>
      </c>
      <c r="I12" s="25">
        <v>73070.736</v>
      </c>
      <c r="J12" s="24">
        <v>1740</v>
      </c>
      <c r="K12" s="25">
        <v>1501338.095</v>
      </c>
      <c r="L12" s="24">
        <v>19111</v>
      </c>
      <c r="M12" s="26">
        <v>794615.049</v>
      </c>
    </row>
    <row r="13" spans="1:13" ht="15" customHeight="1">
      <c r="A13" s="23" t="s">
        <v>43</v>
      </c>
      <c r="B13" s="19">
        <f t="shared" si="0"/>
        <v>33420</v>
      </c>
      <c r="C13" s="20">
        <f t="shared" si="1"/>
        <v>1801570.51</v>
      </c>
      <c r="D13" s="24">
        <v>4325</v>
      </c>
      <c r="E13" s="25">
        <v>92198.413</v>
      </c>
      <c r="F13" s="24">
        <v>2498</v>
      </c>
      <c r="G13" s="25">
        <v>75956.234</v>
      </c>
      <c r="H13" s="24">
        <v>1068</v>
      </c>
      <c r="I13" s="25">
        <v>50093.623</v>
      </c>
      <c r="J13" s="24">
        <v>1280</v>
      </c>
      <c r="K13" s="25">
        <v>698103.982</v>
      </c>
      <c r="L13" s="24">
        <v>24249</v>
      </c>
      <c r="M13" s="26">
        <v>885218.258</v>
      </c>
    </row>
    <row r="14" spans="1:13" ht="15" customHeight="1">
      <c r="A14" s="23" t="s">
        <v>44</v>
      </c>
      <c r="B14" s="19">
        <f t="shared" si="0"/>
        <v>18774</v>
      </c>
      <c r="C14" s="20">
        <f t="shared" si="1"/>
        <v>1036688.6170000001</v>
      </c>
      <c r="D14" s="24">
        <v>2602</v>
      </c>
      <c r="E14" s="25">
        <v>72828.756</v>
      </c>
      <c r="F14" s="24">
        <v>2062</v>
      </c>
      <c r="G14" s="25">
        <v>58977.459</v>
      </c>
      <c r="H14" s="24">
        <v>1588</v>
      </c>
      <c r="I14" s="25">
        <v>102733.772</v>
      </c>
      <c r="J14" s="24">
        <v>709</v>
      </c>
      <c r="K14" s="25">
        <v>348678.614</v>
      </c>
      <c r="L14" s="24">
        <v>11813</v>
      </c>
      <c r="M14" s="26">
        <v>453470.016</v>
      </c>
    </row>
    <row r="15" spans="1:13" ht="15" customHeight="1">
      <c r="A15" s="23" t="s">
        <v>45</v>
      </c>
      <c r="B15" s="19">
        <f t="shared" si="0"/>
        <v>40961</v>
      </c>
      <c r="C15" s="20">
        <f t="shared" si="1"/>
        <v>2133042.89365</v>
      </c>
      <c r="D15" s="24">
        <v>13632</v>
      </c>
      <c r="E15" s="25">
        <v>466567.61665</v>
      </c>
      <c r="F15" s="24">
        <v>5189</v>
      </c>
      <c r="G15" s="25">
        <v>166419.36</v>
      </c>
      <c r="H15" s="24">
        <v>1315</v>
      </c>
      <c r="I15" s="25">
        <v>72454.575</v>
      </c>
      <c r="J15" s="24">
        <v>1225</v>
      </c>
      <c r="K15" s="25">
        <v>652875.11</v>
      </c>
      <c r="L15" s="24">
        <v>19600</v>
      </c>
      <c r="M15" s="26">
        <v>774726.232</v>
      </c>
    </row>
    <row r="16" spans="1:13" ht="15" customHeight="1">
      <c r="A16" s="23" t="s">
        <v>46</v>
      </c>
      <c r="B16" s="19">
        <f t="shared" si="0"/>
        <v>27341</v>
      </c>
      <c r="C16" s="20">
        <f t="shared" si="1"/>
        <v>1333007.1579999998</v>
      </c>
      <c r="D16" s="24">
        <v>2971</v>
      </c>
      <c r="E16" s="25">
        <v>62948.336</v>
      </c>
      <c r="F16" s="24">
        <v>2561</v>
      </c>
      <c r="G16" s="25">
        <v>71373.108</v>
      </c>
      <c r="H16" s="24">
        <v>1349</v>
      </c>
      <c r="I16" s="25">
        <v>44253.168</v>
      </c>
      <c r="J16" s="24">
        <v>1181</v>
      </c>
      <c r="K16" s="25">
        <v>493049.674</v>
      </c>
      <c r="L16" s="24">
        <v>19279</v>
      </c>
      <c r="M16" s="26">
        <v>661382.872</v>
      </c>
    </row>
    <row r="17" spans="1:13" ht="15" customHeight="1">
      <c r="A17" s="23" t="s">
        <v>47</v>
      </c>
      <c r="B17" s="19">
        <f t="shared" si="0"/>
        <v>16840</v>
      </c>
      <c r="C17" s="20">
        <f t="shared" si="1"/>
        <v>864834.3900000001</v>
      </c>
      <c r="D17" s="24">
        <v>3503</v>
      </c>
      <c r="E17" s="25">
        <v>84016.747</v>
      </c>
      <c r="F17" s="24">
        <v>2904</v>
      </c>
      <c r="G17" s="25">
        <v>71228.246</v>
      </c>
      <c r="H17" s="24">
        <v>895</v>
      </c>
      <c r="I17" s="25">
        <v>40591.689</v>
      </c>
      <c r="J17" s="24">
        <v>544</v>
      </c>
      <c r="K17" s="25">
        <v>296759.091</v>
      </c>
      <c r="L17" s="24">
        <v>8994</v>
      </c>
      <c r="M17" s="26">
        <v>372238.617</v>
      </c>
    </row>
    <row r="18" spans="1:13" ht="15" customHeight="1">
      <c r="A18" s="23" t="s">
        <v>48</v>
      </c>
      <c r="B18" s="19">
        <f t="shared" si="0"/>
        <v>27513</v>
      </c>
      <c r="C18" s="20">
        <f t="shared" si="1"/>
        <v>2088557.5929999999</v>
      </c>
      <c r="D18" s="24">
        <v>4418</v>
      </c>
      <c r="E18" s="25">
        <v>173212.086</v>
      </c>
      <c r="F18" s="24">
        <v>2767</v>
      </c>
      <c r="G18" s="25">
        <v>160921.286</v>
      </c>
      <c r="H18" s="24">
        <v>1329</v>
      </c>
      <c r="I18" s="25">
        <v>75673.628</v>
      </c>
      <c r="J18" s="24">
        <v>1404</v>
      </c>
      <c r="K18" s="25">
        <v>886492.011</v>
      </c>
      <c r="L18" s="24">
        <v>17595</v>
      </c>
      <c r="M18" s="26">
        <v>792258.582</v>
      </c>
    </row>
    <row r="19" spans="1:13" ht="15" customHeight="1">
      <c r="A19" s="23" t="s">
        <v>49</v>
      </c>
      <c r="B19" s="19">
        <f t="shared" si="0"/>
        <v>16922</v>
      </c>
      <c r="C19" s="20">
        <f t="shared" si="1"/>
        <v>933617.61596</v>
      </c>
      <c r="D19" s="24">
        <v>3300</v>
      </c>
      <c r="E19" s="25">
        <v>96974.43995999999</v>
      </c>
      <c r="F19" s="24">
        <v>2609</v>
      </c>
      <c r="G19" s="25">
        <v>78759.436</v>
      </c>
      <c r="H19" s="24">
        <v>945</v>
      </c>
      <c r="I19" s="25">
        <v>51472.408</v>
      </c>
      <c r="J19" s="24">
        <v>656</v>
      </c>
      <c r="K19" s="25">
        <v>329251.408</v>
      </c>
      <c r="L19" s="24">
        <v>9412</v>
      </c>
      <c r="M19" s="26">
        <v>377159.924</v>
      </c>
    </row>
    <row r="20" spans="1:13" ht="15" customHeight="1">
      <c r="A20" s="23" t="s">
        <v>50</v>
      </c>
      <c r="B20" s="19">
        <f t="shared" si="0"/>
        <v>10131</v>
      </c>
      <c r="C20" s="20">
        <f t="shared" si="1"/>
        <v>466657.324</v>
      </c>
      <c r="D20" s="24">
        <v>2471</v>
      </c>
      <c r="E20" s="25">
        <v>53473.57</v>
      </c>
      <c r="F20" s="24">
        <v>1509</v>
      </c>
      <c r="G20" s="25">
        <v>32880.196</v>
      </c>
      <c r="H20" s="24">
        <v>621</v>
      </c>
      <c r="I20" s="25">
        <v>28720.458</v>
      </c>
      <c r="J20" s="24">
        <v>325</v>
      </c>
      <c r="K20" s="25">
        <v>153999.475</v>
      </c>
      <c r="L20" s="24">
        <v>5205</v>
      </c>
      <c r="M20" s="26">
        <v>197583.625</v>
      </c>
    </row>
    <row r="21" spans="1:13" ht="15" customHeight="1">
      <c r="A21" s="23" t="s">
        <v>92</v>
      </c>
      <c r="B21" s="19">
        <f t="shared" si="0"/>
        <v>66404</v>
      </c>
      <c r="C21" s="20">
        <f t="shared" si="1"/>
        <v>2821188.602</v>
      </c>
      <c r="D21" s="24">
        <v>7582</v>
      </c>
      <c r="E21" s="25">
        <v>156554.893</v>
      </c>
      <c r="F21" s="24">
        <v>3768</v>
      </c>
      <c r="G21" s="25">
        <v>99870.795</v>
      </c>
      <c r="H21" s="24">
        <v>1170</v>
      </c>
      <c r="I21" s="25">
        <v>39438.689</v>
      </c>
      <c r="J21" s="24">
        <v>1777</v>
      </c>
      <c r="K21" s="25">
        <v>796971.347</v>
      </c>
      <c r="L21" s="24">
        <v>52107</v>
      </c>
      <c r="M21" s="26">
        <v>1728352.878</v>
      </c>
    </row>
    <row r="22" spans="1:13" ht="15" customHeight="1">
      <c r="A22" s="23" t="s">
        <v>51</v>
      </c>
      <c r="B22" s="19">
        <f t="shared" si="0"/>
        <v>46042</v>
      </c>
      <c r="C22" s="20">
        <f t="shared" si="1"/>
        <v>3452543.1909999996</v>
      </c>
      <c r="D22" s="24">
        <v>6839</v>
      </c>
      <c r="E22" s="25">
        <v>279395.443</v>
      </c>
      <c r="F22" s="24">
        <v>3939</v>
      </c>
      <c r="G22" s="25">
        <v>150407.521</v>
      </c>
      <c r="H22" s="24">
        <v>2012</v>
      </c>
      <c r="I22" s="25">
        <v>149695.169</v>
      </c>
      <c r="J22" s="24">
        <v>2381</v>
      </c>
      <c r="K22" s="25">
        <v>1437016.437</v>
      </c>
      <c r="L22" s="24">
        <v>30871</v>
      </c>
      <c r="M22" s="26">
        <v>1436028.621</v>
      </c>
    </row>
    <row r="23" spans="1:13" ht="15" customHeight="1">
      <c r="A23" s="27" t="s">
        <v>97</v>
      </c>
      <c r="B23" s="19">
        <f t="shared" si="0"/>
        <v>37679</v>
      </c>
      <c r="C23" s="20">
        <f t="shared" si="1"/>
        <v>2875629.0480000004</v>
      </c>
      <c r="D23" s="62">
        <v>4625</v>
      </c>
      <c r="E23" s="63">
        <v>167432.41</v>
      </c>
      <c r="F23" s="62">
        <v>2993</v>
      </c>
      <c r="G23" s="63">
        <v>117337.022</v>
      </c>
      <c r="H23" s="62">
        <v>1723</v>
      </c>
      <c r="I23" s="63">
        <v>126928.256</v>
      </c>
      <c r="J23" s="62">
        <v>1842</v>
      </c>
      <c r="K23" s="63">
        <v>1196302.847</v>
      </c>
      <c r="L23" s="62">
        <v>26496</v>
      </c>
      <c r="M23" s="64">
        <v>1267628.513</v>
      </c>
    </row>
    <row r="24" spans="1:13" ht="15" customHeight="1" thickBot="1">
      <c r="A24" s="27" t="s">
        <v>93</v>
      </c>
      <c r="B24" s="19">
        <f t="shared" si="0"/>
        <v>36739</v>
      </c>
      <c r="C24" s="20">
        <f t="shared" si="1"/>
        <v>1878826.425</v>
      </c>
      <c r="D24" s="62">
        <v>4141</v>
      </c>
      <c r="E24" s="63">
        <v>106731.113</v>
      </c>
      <c r="F24" s="62">
        <v>2224</v>
      </c>
      <c r="G24" s="63">
        <v>69730.174</v>
      </c>
      <c r="H24" s="62">
        <v>997</v>
      </c>
      <c r="I24" s="63">
        <v>38589.228</v>
      </c>
      <c r="J24" s="62">
        <v>1333</v>
      </c>
      <c r="K24" s="63">
        <v>664536.207</v>
      </c>
      <c r="L24" s="62">
        <v>28044</v>
      </c>
      <c r="M24" s="64">
        <v>999239.703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537028</v>
      </c>
      <c r="C25" s="30">
        <f t="shared" si="2"/>
        <v>31046821.26961</v>
      </c>
      <c r="D25" s="28">
        <f t="shared" si="2"/>
        <v>81394</v>
      </c>
      <c r="E25" s="29">
        <f t="shared" si="2"/>
        <v>2377571.11761</v>
      </c>
      <c r="F25" s="67">
        <f t="shared" si="2"/>
        <v>53812</v>
      </c>
      <c r="G25" s="66">
        <f t="shared" si="2"/>
        <v>1703553.477</v>
      </c>
      <c r="H25" s="28">
        <f t="shared" si="2"/>
        <v>20928</v>
      </c>
      <c r="I25" s="29">
        <f t="shared" si="2"/>
        <v>1134937.6639999999</v>
      </c>
      <c r="J25" s="67">
        <f t="shared" si="2"/>
        <v>21060</v>
      </c>
      <c r="K25" s="66">
        <f t="shared" si="2"/>
        <v>11779928.376999998</v>
      </c>
      <c r="L25" s="28">
        <f t="shared" si="2"/>
        <v>359834</v>
      </c>
      <c r="M25" s="29">
        <f t="shared" si="2"/>
        <v>14050830.634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5" t="s">
        <v>54</v>
      </c>
      <c r="B27" s="106"/>
      <c r="C27" s="106"/>
      <c r="D27" s="106"/>
      <c r="E27" s="106"/>
      <c r="F27" s="106"/>
      <c r="G27" s="106"/>
      <c r="H27" s="106"/>
      <c r="I27" s="106"/>
      <c r="J27" s="36"/>
      <c r="K27" s="37"/>
      <c r="L27" s="36"/>
      <c r="M27" s="37"/>
    </row>
    <row r="28" spans="1:13" s="40" customFormat="1" ht="12.75">
      <c r="A28" s="107" t="s">
        <v>102</v>
      </c>
      <c r="B28" s="108"/>
      <c r="C28" s="108"/>
      <c r="D28" s="108"/>
      <c r="E28" s="108"/>
      <c r="F28" s="108"/>
      <c r="G28" s="108"/>
      <c r="H28" s="108"/>
      <c r="I28" s="108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0"/>
      <c r="C32" s="100"/>
      <c r="D32" s="100"/>
      <c r="E32" s="104"/>
      <c r="F32" s="104"/>
      <c r="G32" s="4"/>
      <c r="I32" s="4"/>
      <c r="J32" s="46"/>
      <c r="K32" s="47"/>
      <c r="L32" s="3"/>
      <c r="M32" s="4"/>
    </row>
    <row r="33" spans="1:6" ht="15.75">
      <c r="A33" s="48"/>
      <c r="B33" s="103"/>
      <c r="C33" s="103"/>
      <c r="D33" s="103"/>
      <c r="E33" s="49"/>
      <c r="F33" s="50"/>
    </row>
    <row r="34" spans="1:6" ht="30" customHeight="1">
      <c r="A34" s="51"/>
      <c r="B34" s="100"/>
      <c r="C34" s="100"/>
      <c r="D34" s="100"/>
      <c r="E34" s="104"/>
      <c r="F34" s="104"/>
    </row>
    <row r="35" spans="1:5" ht="12.75">
      <c r="A35" s="52"/>
      <c r="B35" s="103"/>
      <c r="C35" s="103"/>
      <c r="D35" s="103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D4:M4"/>
    <mergeCell ref="B34:D34"/>
    <mergeCell ref="C5:C6"/>
    <mergeCell ref="B32:D32"/>
    <mergeCell ref="A27:I27"/>
    <mergeCell ref="J1:M1"/>
    <mergeCell ref="I2:M2"/>
    <mergeCell ref="A3:M3"/>
    <mergeCell ref="A4:A6"/>
    <mergeCell ref="B4:C4"/>
    <mergeCell ref="L5:M5"/>
    <mergeCell ref="A28:I28"/>
    <mergeCell ref="J5:K5"/>
    <mergeCell ref="B33:D33"/>
    <mergeCell ref="H5:I5"/>
    <mergeCell ref="B35:D35"/>
    <mergeCell ref="D5:E5"/>
    <mergeCell ref="F5:G5"/>
    <mergeCell ref="E32:F32"/>
    <mergeCell ref="E34:F3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4">
      <selection activeCell="A30" sqref="A30:IV32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58</v>
      </c>
    </row>
    <row r="3" spans="1:13" ht="24" customHeight="1">
      <c r="A3" s="125" t="s">
        <v>99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60</v>
      </c>
      <c r="C6" s="132"/>
      <c r="D6" s="131" t="s">
        <v>61</v>
      </c>
      <c r="E6" s="131"/>
      <c r="F6" s="133" t="s">
        <v>62</v>
      </c>
      <c r="G6" s="132"/>
      <c r="H6" s="131" t="s">
        <v>63</v>
      </c>
      <c r="I6" s="131"/>
      <c r="J6" s="133" t="s">
        <v>64</v>
      </c>
      <c r="K6" s="132"/>
      <c r="L6" s="133" t="s">
        <v>65</v>
      </c>
      <c r="M6" s="132"/>
    </row>
    <row r="7" spans="1:13" ht="50.25" customHeight="1" thickBot="1">
      <c r="A7" s="128"/>
      <c r="B7" s="73" t="s">
        <v>66</v>
      </c>
      <c r="C7" s="72" t="s">
        <v>87</v>
      </c>
      <c r="D7" s="73" t="s">
        <v>67</v>
      </c>
      <c r="E7" s="74" t="s">
        <v>88</v>
      </c>
      <c r="F7" s="71" t="s">
        <v>67</v>
      </c>
      <c r="G7" s="72" t="s">
        <v>88</v>
      </c>
      <c r="H7" s="73" t="s">
        <v>67</v>
      </c>
      <c r="I7" s="74" t="s">
        <v>88</v>
      </c>
      <c r="J7" s="71" t="s">
        <v>67</v>
      </c>
      <c r="K7" s="72" t="s">
        <v>88</v>
      </c>
      <c r="L7" s="71" t="s">
        <v>68</v>
      </c>
      <c r="M7" s="72" t="s">
        <v>88</v>
      </c>
    </row>
    <row r="8" spans="1:13" ht="15" customHeight="1">
      <c r="A8" s="80" t="s">
        <v>69</v>
      </c>
      <c r="B8" s="70">
        <f>D8+F8+H8+J8+L8</f>
        <v>17710</v>
      </c>
      <c r="C8" s="87">
        <f>E8+G8+I8+K8+M8</f>
        <v>871596.98</v>
      </c>
      <c r="D8" s="70">
        <v>3536</v>
      </c>
      <c r="E8" s="91">
        <v>88904.851</v>
      </c>
      <c r="F8" s="55">
        <v>2697</v>
      </c>
      <c r="G8" s="87">
        <v>64377.194</v>
      </c>
      <c r="H8" s="70">
        <v>471</v>
      </c>
      <c r="I8" s="91">
        <v>23895.844</v>
      </c>
      <c r="J8" s="55">
        <v>627</v>
      </c>
      <c r="K8" s="87">
        <v>303570.938</v>
      </c>
      <c r="L8" s="55">
        <v>10379</v>
      </c>
      <c r="M8" s="87">
        <v>390848.153</v>
      </c>
    </row>
    <row r="9" spans="1:13" ht="15" customHeight="1">
      <c r="A9" s="79" t="s">
        <v>70</v>
      </c>
      <c r="B9" s="68">
        <f aca="true" t="shared" si="0" ref="B9:B24">D9+F9+H9+J9+L9</f>
        <v>27356</v>
      </c>
      <c r="C9" s="88">
        <f aca="true" t="shared" si="1" ref="C9:C24">E9+G9+I9+K9+M9</f>
        <v>1449585.314</v>
      </c>
      <c r="D9" s="68">
        <v>3810</v>
      </c>
      <c r="E9" s="92">
        <v>97058.899</v>
      </c>
      <c r="F9" s="77">
        <v>3386</v>
      </c>
      <c r="G9" s="88">
        <v>106335.052</v>
      </c>
      <c r="H9" s="75">
        <v>1021</v>
      </c>
      <c r="I9" s="92">
        <v>54752.922</v>
      </c>
      <c r="J9" s="77">
        <v>945</v>
      </c>
      <c r="K9" s="88">
        <v>491302.919</v>
      </c>
      <c r="L9" s="77">
        <v>18194</v>
      </c>
      <c r="M9" s="88">
        <v>700135.522</v>
      </c>
    </row>
    <row r="10" spans="1:13" ht="15" customHeight="1">
      <c r="A10" s="79" t="s">
        <v>71</v>
      </c>
      <c r="B10" s="68">
        <f t="shared" si="0"/>
        <v>58648</v>
      </c>
      <c r="C10" s="88">
        <f t="shared" si="1"/>
        <v>2983269.488</v>
      </c>
      <c r="D10" s="68">
        <v>5068</v>
      </c>
      <c r="E10" s="93">
        <v>123388.309</v>
      </c>
      <c r="F10" s="69">
        <v>5132</v>
      </c>
      <c r="G10" s="96">
        <v>132870.295</v>
      </c>
      <c r="H10" s="68">
        <v>1641</v>
      </c>
      <c r="I10" s="93">
        <v>78095.371</v>
      </c>
      <c r="J10" s="69">
        <v>2167</v>
      </c>
      <c r="K10" s="96">
        <v>1030790.503</v>
      </c>
      <c r="L10" s="69">
        <v>44640</v>
      </c>
      <c r="M10" s="96">
        <v>1618125.01</v>
      </c>
    </row>
    <row r="11" spans="1:13" ht="15" customHeight="1">
      <c r="A11" s="79" t="s">
        <v>72</v>
      </c>
      <c r="B11" s="68">
        <f t="shared" si="0"/>
        <v>22425</v>
      </c>
      <c r="C11" s="88">
        <f t="shared" si="1"/>
        <v>1435286.0550000002</v>
      </c>
      <c r="D11" s="68">
        <v>3390</v>
      </c>
      <c r="E11" s="92">
        <v>126726.089</v>
      </c>
      <c r="F11" s="69">
        <v>2843</v>
      </c>
      <c r="G11" s="88">
        <v>123373.06</v>
      </c>
      <c r="H11" s="68">
        <v>1423</v>
      </c>
      <c r="I11" s="92">
        <v>84478.128</v>
      </c>
      <c r="J11" s="69">
        <v>924</v>
      </c>
      <c r="K11" s="88">
        <v>498889.719</v>
      </c>
      <c r="L11" s="69">
        <v>13845</v>
      </c>
      <c r="M11" s="88">
        <v>601819.059</v>
      </c>
    </row>
    <row r="12" spans="1:13" ht="15" customHeight="1">
      <c r="A12" s="79" t="s">
        <v>73</v>
      </c>
      <c r="B12" s="68">
        <f t="shared" si="0"/>
        <v>32123</v>
      </c>
      <c r="C12" s="88">
        <f t="shared" si="1"/>
        <v>2620920.065</v>
      </c>
      <c r="D12" s="68">
        <v>5181</v>
      </c>
      <c r="E12" s="92">
        <v>129159.146</v>
      </c>
      <c r="F12" s="69">
        <v>4731</v>
      </c>
      <c r="G12" s="88">
        <v>122737.039</v>
      </c>
      <c r="H12" s="68">
        <v>1360</v>
      </c>
      <c r="I12" s="92">
        <v>73070.736</v>
      </c>
      <c r="J12" s="69">
        <v>1740</v>
      </c>
      <c r="K12" s="88">
        <v>1501338.095</v>
      </c>
      <c r="L12" s="69">
        <v>19111</v>
      </c>
      <c r="M12" s="88">
        <v>794615.049</v>
      </c>
    </row>
    <row r="13" spans="1:13" ht="15" customHeight="1">
      <c r="A13" s="79" t="s">
        <v>74</v>
      </c>
      <c r="B13" s="68">
        <f t="shared" si="0"/>
        <v>33420</v>
      </c>
      <c r="C13" s="88">
        <f t="shared" si="1"/>
        <v>1801570.51</v>
      </c>
      <c r="D13" s="68">
        <v>4325</v>
      </c>
      <c r="E13" s="92">
        <v>92198.413</v>
      </c>
      <c r="F13" s="69">
        <v>2498</v>
      </c>
      <c r="G13" s="88">
        <v>75956.234</v>
      </c>
      <c r="H13" s="68">
        <v>1068</v>
      </c>
      <c r="I13" s="92">
        <v>50093.623</v>
      </c>
      <c r="J13" s="69">
        <v>1280</v>
      </c>
      <c r="K13" s="88">
        <v>698103.982</v>
      </c>
      <c r="L13" s="69">
        <v>24249</v>
      </c>
      <c r="M13" s="88">
        <v>885218.258</v>
      </c>
    </row>
    <row r="14" spans="1:13" ht="15" customHeight="1">
      <c r="A14" s="79" t="s">
        <v>75</v>
      </c>
      <c r="B14" s="68">
        <f t="shared" si="0"/>
        <v>18774</v>
      </c>
      <c r="C14" s="88">
        <f t="shared" si="1"/>
        <v>1036688.6170000001</v>
      </c>
      <c r="D14" s="68">
        <v>2602</v>
      </c>
      <c r="E14" s="92">
        <v>72828.756</v>
      </c>
      <c r="F14" s="69">
        <v>2062</v>
      </c>
      <c r="G14" s="88">
        <v>58977.459</v>
      </c>
      <c r="H14" s="68">
        <v>1588</v>
      </c>
      <c r="I14" s="92">
        <v>102733.772</v>
      </c>
      <c r="J14" s="69">
        <v>709</v>
      </c>
      <c r="K14" s="88">
        <v>348678.614</v>
      </c>
      <c r="L14" s="69">
        <v>11813</v>
      </c>
      <c r="M14" s="88">
        <v>453470.016</v>
      </c>
    </row>
    <row r="15" spans="1:13" ht="15" customHeight="1">
      <c r="A15" s="79" t="s">
        <v>76</v>
      </c>
      <c r="B15" s="68">
        <f t="shared" si="0"/>
        <v>40961</v>
      </c>
      <c r="C15" s="88">
        <f t="shared" si="1"/>
        <v>2133042.89365</v>
      </c>
      <c r="D15" s="68">
        <v>13632</v>
      </c>
      <c r="E15" s="92">
        <v>466567.61665</v>
      </c>
      <c r="F15" s="69">
        <v>5189</v>
      </c>
      <c r="G15" s="88">
        <v>166419.36</v>
      </c>
      <c r="H15" s="68">
        <v>1315</v>
      </c>
      <c r="I15" s="92">
        <v>72454.575</v>
      </c>
      <c r="J15" s="69">
        <v>1225</v>
      </c>
      <c r="K15" s="88">
        <v>652875.11</v>
      </c>
      <c r="L15" s="69">
        <v>19600</v>
      </c>
      <c r="M15" s="88">
        <v>774726.232</v>
      </c>
    </row>
    <row r="16" spans="1:13" ht="15" customHeight="1">
      <c r="A16" s="79" t="s">
        <v>77</v>
      </c>
      <c r="B16" s="68">
        <f t="shared" si="0"/>
        <v>27341</v>
      </c>
      <c r="C16" s="88">
        <f t="shared" si="1"/>
        <v>1333007.1579999998</v>
      </c>
      <c r="D16" s="68">
        <v>2971</v>
      </c>
      <c r="E16" s="92">
        <v>62948.336</v>
      </c>
      <c r="F16" s="69">
        <v>2561</v>
      </c>
      <c r="G16" s="88">
        <v>71373.108</v>
      </c>
      <c r="H16" s="68">
        <v>1349</v>
      </c>
      <c r="I16" s="92">
        <v>44253.168</v>
      </c>
      <c r="J16" s="69">
        <v>1181</v>
      </c>
      <c r="K16" s="88">
        <v>493049.674</v>
      </c>
      <c r="L16" s="69">
        <v>19279</v>
      </c>
      <c r="M16" s="88">
        <v>661382.872</v>
      </c>
    </row>
    <row r="17" spans="1:13" ht="15" customHeight="1">
      <c r="A17" s="79" t="s">
        <v>78</v>
      </c>
      <c r="B17" s="68">
        <f t="shared" si="0"/>
        <v>16840</v>
      </c>
      <c r="C17" s="88">
        <f t="shared" si="1"/>
        <v>864834.3900000001</v>
      </c>
      <c r="D17" s="68">
        <v>3503</v>
      </c>
      <c r="E17" s="92">
        <v>84016.747</v>
      </c>
      <c r="F17" s="69">
        <v>2904</v>
      </c>
      <c r="G17" s="88">
        <v>71228.246</v>
      </c>
      <c r="H17" s="68">
        <v>895</v>
      </c>
      <c r="I17" s="92">
        <v>40591.689</v>
      </c>
      <c r="J17" s="69">
        <v>544</v>
      </c>
      <c r="K17" s="88">
        <v>296759.091</v>
      </c>
      <c r="L17" s="69">
        <v>8994</v>
      </c>
      <c r="M17" s="88">
        <v>372238.617</v>
      </c>
    </row>
    <row r="18" spans="1:13" ht="15" customHeight="1">
      <c r="A18" s="79" t="s">
        <v>79</v>
      </c>
      <c r="B18" s="68">
        <f t="shared" si="0"/>
        <v>27513</v>
      </c>
      <c r="C18" s="88">
        <f t="shared" si="1"/>
        <v>2088557.5929999999</v>
      </c>
      <c r="D18" s="68">
        <v>4418</v>
      </c>
      <c r="E18" s="92">
        <v>173212.086</v>
      </c>
      <c r="F18" s="69">
        <v>2767</v>
      </c>
      <c r="G18" s="88">
        <v>160921.286</v>
      </c>
      <c r="H18" s="68">
        <v>1329</v>
      </c>
      <c r="I18" s="92">
        <v>75673.628</v>
      </c>
      <c r="J18" s="69">
        <v>1404</v>
      </c>
      <c r="K18" s="88">
        <v>886492.011</v>
      </c>
      <c r="L18" s="69">
        <v>17595</v>
      </c>
      <c r="M18" s="88">
        <v>792258.582</v>
      </c>
    </row>
    <row r="19" spans="1:13" ht="15" customHeight="1">
      <c r="A19" s="79" t="s">
        <v>80</v>
      </c>
      <c r="B19" s="68">
        <f t="shared" si="0"/>
        <v>16922</v>
      </c>
      <c r="C19" s="88">
        <f t="shared" si="1"/>
        <v>933617.61596</v>
      </c>
      <c r="D19" s="68">
        <v>3300</v>
      </c>
      <c r="E19" s="92">
        <v>96974.43995999999</v>
      </c>
      <c r="F19" s="69">
        <v>2609</v>
      </c>
      <c r="G19" s="88">
        <v>78759.436</v>
      </c>
      <c r="H19" s="68">
        <v>945</v>
      </c>
      <c r="I19" s="92">
        <v>51472.408</v>
      </c>
      <c r="J19" s="69">
        <v>656</v>
      </c>
      <c r="K19" s="88">
        <v>329251.408</v>
      </c>
      <c r="L19" s="69">
        <v>9412</v>
      </c>
      <c r="M19" s="88">
        <v>377159.924</v>
      </c>
    </row>
    <row r="20" spans="1:13" ht="15" customHeight="1">
      <c r="A20" s="79" t="s">
        <v>81</v>
      </c>
      <c r="B20" s="68">
        <f t="shared" si="0"/>
        <v>10131</v>
      </c>
      <c r="C20" s="88">
        <f t="shared" si="1"/>
        <v>466657.324</v>
      </c>
      <c r="D20" s="68">
        <v>2471</v>
      </c>
      <c r="E20" s="92">
        <v>53473.57</v>
      </c>
      <c r="F20" s="69">
        <v>1509</v>
      </c>
      <c r="G20" s="88">
        <v>32880.196</v>
      </c>
      <c r="H20" s="68">
        <v>621</v>
      </c>
      <c r="I20" s="92">
        <v>28720.458</v>
      </c>
      <c r="J20" s="69">
        <v>325</v>
      </c>
      <c r="K20" s="88">
        <v>153999.475</v>
      </c>
      <c r="L20" s="69">
        <v>5205</v>
      </c>
      <c r="M20" s="88">
        <v>197583.625</v>
      </c>
    </row>
    <row r="21" spans="1:13" ht="15" customHeight="1">
      <c r="A21" s="79" t="s">
        <v>94</v>
      </c>
      <c r="B21" s="68">
        <f t="shared" si="0"/>
        <v>66404</v>
      </c>
      <c r="C21" s="88">
        <f t="shared" si="1"/>
        <v>2821188.602</v>
      </c>
      <c r="D21" s="68">
        <v>7582</v>
      </c>
      <c r="E21" s="92">
        <v>156554.893</v>
      </c>
      <c r="F21" s="69">
        <v>3768</v>
      </c>
      <c r="G21" s="88">
        <v>99870.795</v>
      </c>
      <c r="H21" s="68">
        <v>1170</v>
      </c>
      <c r="I21" s="92">
        <v>39438.689</v>
      </c>
      <c r="J21" s="69">
        <v>1777</v>
      </c>
      <c r="K21" s="88">
        <v>796971.347</v>
      </c>
      <c r="L21" s="69">
        <v>52107</v>
      </c>
      <c r="M21" s="88">
        <v>1728352.878</v>
      </c>
    </row>
    <row r="22" spans="1:13" ht="15" customHeight="1">
      <c r="A22" s="79" t="s">
        <v>82</v>
      </c>
      <c r="B22" s="68">
        <f t="shared" si="0"/>
        <v>46042</v>
      </c>
      <c r="C22" s="88">
        <f t="shared" si="1"/>
        <v>3452543.1909999996</v>
      </c>
      <c r="D22" s="68">
        <v>6839</v>
      </c>
      <c r="E22" s="92">
        <v>279395.443</v>
      </c>
      <c r="F22" s="69">
        <v>3939</v>
      </c>
      <c r="G22" s="88">
        <v>150407.521</v>
      </c>
      <c r="H22" s="68">
        <v>2012</v>
      </c>
      <c r="I22" s="92">
        <v>149695.169</v>
      </c>
      <c r="J22" s="69">
        <v>2381</v>
      </c>
      <c r="K22" s="88">
        <v>1437016.437</v>
      </c>
      <c r="L22" s="69">
        <v>30871</v>
      </c>
      <c r="M22" s="88">
        <v>1436028.621</v>
      </c>
    </row>
    <row r="23" spans="1:13" ht="15" customHeight="1">
      <c r="A23" s="79" t="s">
        <v>98</v>
      </c>
      <c r="B23" s="68">
        <f t="shared" si="0"/>
        <v>37679</v>
      </c>
      <c r="C23" s="88">
        <f t="shared" si="1"/>
        <v>2875629.0480000004</v>
      </c>
      <c r="D23" s="68">
        <v>4625</v>
      </c>
      <c r="E23" s="92">
        <v>167432.41</v>
      </c>
      <c r="F23" s="69">
        <v>2993</v>
      </c>
      <c r="G23" s="88">
        <v>117337.022</v>
      </c>
      <c r="H23" s="68">
        <v>1723</v>
      </c>
      <c r="I23" s="92">
        <v>126928.256</v>
      </c>
      <c r="J23" s="69">
        <v>1842</v>
      </c>
      <c r="K23" s="88">
        <v>1196302.847</v>
      </c>
      <c r="L23" s="69">
        <v>26496</v>
      </c>
      <c r="M23" s="88">
        <v>1267628.513</v>
      </c>
    </row>
    <row r="24" spans="1:13" ht="15" customHeight="1" thickBot="1">
      <c r="A24" s="81" t="s">
        <v>95</v>
      </c>
      <c r="B24" s="78">
        <f t="shared" si="0"/>
        <v>36739</v>
      </c>
      <c r="C24" s="89">
        <f t="shared" si="1"/>
        <v>1878826.425</v>
      </c>
      <c r="D24" s="83">
        <v>4141</v>
      </c>
      <c r="E24" s="94">
        <v>106731.113</v>
      </c>
      <c r="F24" s="84">
        <v>2224</v>
      </c>
      <c r="G24" s="97">
        <v>69730.174</v>
      </c>
      <c r="H24" s="83">
        <v>997</v>
      </c>
      <c r="I24" s="94">
        <v>38589.228</v>
      </c>
      <c r="J24" s="84">
        <v>1333</v>
      </c>
      <c r="K24" s="97">
        <v>664536.207</v>
      </c>
      <c r="L24" s="84">
        <v>28044</v>
      </c>
      <c r="M24" s="97">
        <v>999239.703</v>
      </c>
    </row>
    <row r="25" spans="1:13" ht="15" customHeight="1" thickBot="1">
      <c r="A25" s="82" t="s">
        <v>83</v>
      </c>
      <c r="B25" s="76">
        <f>SUM(B8:B24)</f>
        <v>537028</v>
      </c>
      <c r="C25" s="90">
        <f aca="true" t="shared" si="2" ref="C25:M25">SUM(C8:C24)</f>
        <v>31046821.26961</v>
      </c>
      <c r="D25" s="56">
        <f t="shared" si="2"/>
        <v>81394</v>
      </c>
      <c r="E25" s="95">
        <f t="shared" si="2"/>
        <v>2377571.11761</v>
      </c>
      <c r="F25" s="56">
        <f t="shared" si="2"/>
        <v>53812</v>
      </c>
      <c r="G25" s="98">
        <f t="shared" si="2"/>
        <v>1703553.477</v>
      </c>
      <c r="H25" s="85">
        <f t="shared" si="2"/>
        <v>20928</v>
      </c>
      <c r="I25" s="95">
        <f t="shared" si="2"/>
        <v>1134937.6639999999</v>
      </c>
      <c r="J25" s="86">
        <f t="shared" si="2"/>
        <v>21060</v>
      </c>
      <c r="K25" s="98">
        <f t="shared" si="2"/>
        <v>11779928.376999998</v>
      </c>
      <c r="L25" s="56">
        <f t="shared" si="2"/>
        <v>359834</v>
      </c>
      <c r="M25" s="98">
        <f t="shared" si="2"/>
        <v>14050830.634</v>
      </c>
    </row>
    <row r="27" spans="1:10" s="57" customFormat="1" ht="12.75" customHeight="1">
      <c r="A27" s="107" t="s">
        <v>84</v>
      </c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s="57" customFormat="1" ht="12.75">
      <c r="A28" s="41" t="s">
        <v>85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Сейсебаев Жанат Базарбаевич</cp:lastModifiedBy>
  <cp:lastPrinted>2015-02-11T11:30:35Z</cp:lastPrinted>
  <dcterms:created xsi:type="dcterms:W3CDTF">1996-10-08T23:32:33Z</dcterms:created>
  <dcterms:modified xsi:type="dcterms:W3CDTF">2023-06-27T04:14:13Z</dcterms:modified>
  <cp:category/>
  <cp:version/>
  <cp:contentType/>
  <cp:contentStatus/>
</cp:coreProperties>
</file>